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1" sheetId="1" r:id="rId1"/>
    <sheet name="Sheet3" sheetId="3" r:id="rId2"/>
  </sheets>
  <definedNames>
    <definedName name="_xlnm.Print_Titles" localSheetId="0">附件1!$3:$4</definedName>
  </definedNames>
  <calcPr calcId="144525"/>
</workbook>
</file>

<file path=xl/sharedStrings.xml><?xml version="1.0" encoding="utf-8"?>
<sst xmlns="http://schemas.openxmlformats.org/spreadsheetml/2006/main" count="54" uniqueCount="47">
  <si>
    <t>附件1-16</t>
  </si>
  <si>
    <t>琼中县2022年农村义务教育阶段学校特设岗位教师招聘计划表</t>
  </si>
  <si>
    <t>序号</t>
  </si>
  <si>
    <t>招聘学校</t>
  </si>
  <si>
    <t>招聘数量</t>
  </si>
  <si>
    <t>岗位要求</t>
  </si>
  <si>
    <t>思品</t>
  </si>
  <si>
    <t>语文</t>
  </si>
  <si>
    <t>数学</t>
  </si>
  <si>
    <t>英语</t>
  </si>
  <si>
    <t>物理</t>
  </si>
  <si>
    <t>化学</t>
  </si>
  <si>
    <t>生物</t>
  </si>
  <si>
    <t>历史</t>
  </si>
  <si>
    <t>地理</t>
  </si>
  <si>
    <t>信息技术</t>
  </si>
  <si>
    <t>体育</t>
  </si>
  <si>
    <t>音乐</t>
  </si>
  <si>
    <t>美术</t>
  </si>
  <si>
    <t>小计</t>
  </si>
  <si>
    <t>中学合计</t>
  </si>
  <si>
    <t>1.本科及以上学历。 
2.所学专业与报考岗位一致。
3.具有与报考岗位相应的教师资格证。暂未取得教师资格证书的人员报考相关规定详见本《公告》“报考条件”有关内容。 
4.年龄在30周岁以下（1991年6月7日及以后出生）。</t>
  </si>
  <si>
    <t>琼中县新伟学校</t>
  </si>
  <si>
    <t>琼中县太平学校</t>
  </si>
  <si>
    <t>琼中县中平学校</t>
  </si>
  <si>
    <t>琼中县乌石学校</t>
  </si>
  <si>
    <t>琼中县阳江学校</t>
  </si>
  <si>
    <t>琼中县新进中学</t>
  </si>
  <si>
    <t>琼中县黎母山学校</t>
  </si>
  <si>
    <t xml:space="preserve"> </t>
  </si>
  <si>
    <t>琼中县乘坡中学</t>
  </si>
  <si>
    <t>琼中县湾岭学校</t>
  </si>
  <si>
    <t>小学合计</t>
  </si>
  <si>
    <t>1.音乐、美术、体育岗位要求专科及以上学历，其他岗位要求本科及以上或师范类专科学历。
2.所学专业与报考岗位一致。
3.具有与报考岗位相应的教师资格证。暂未取得教师资格证书的人员报考相关规定详见本《公告》“报考条件”有关内容。
4.年龄在30周岁以下（1991年6月7日及以后出生）。</t>
  </si>
  <si>
    <t>琼中县中平中心小学</t>
  </si>
  <si>
    <t>琼中县上安中心小学</t>
  </si>
  <si>
    <t>琼中县红毛希望小学</t>
  </si>
  <si>
    <t>琼中县什运中心小学</t>
  </si>
  <si>
    <t>琼中县吊罗山中心小学</t>
  </si>
  <si>
    <t>琼中县长征中心小学</t>
  </si>
  <si>
    <t>琼中县长征学校</t>
  </si>
  <si>
    <t>琼中县和平中心小学</t>
  </si>
  <si>
    <t>琼中县大丰学校</t>
  </si>
  <si>
    <t>琼中县新进中心小学</t>
  </si>
  <si>
    <t>琼中县岭头学校</t>
  </si>
  <si>
    <t>琼中县加钗中心小学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</si>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</sst>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2"/>
      <name val="宋体"/>
      <charset val="134"/>
    </font>
    <font>
      <sz val="14"/>
      <name val="方正黑体_GBK"/>
      <charset val="134"/>
    </font>
    <font>
      <sz val="22"/>
      <name val="方正小标宋_GBK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5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15" fillId="14" borderId="9" applyNumberFormat="false" applyAlignment="false" applyProtection="false">
      <alignment vertical="center"/>
    </xf>
    <xf numFmtId="0" fontId="19" fillId="20" borderId="10" applyNumberFormat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1" fillId="0" borderId="7" applyNumberFormat="false" applyFill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0" fontId="9" fillId="0" borderId="6" applyNumberFormat="false" applyFill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24" fillId="30" borderId="12" applyNumberFormat="false" applyFont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22" fillId="28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23" fillId="14" borderId="5" applyNumberFormat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7" fillId="5" borderId="5" applyNumberFormat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/>
    </xf>
    <xf numFmtId="0" fontId="0" fillId="0" borderId="1" xfId="0" applyFont="true" applyFill="true" applyBorder="true" applyAlignment="true">
      <alignment horizontal="center" vertical="center" wrapText="true" shrinkToFit="true"/>
    </xf>
    <xf numFmtId="0" fontId="3" fillId="0" borderId="1" xfId="2" applyFont="true" applyBorder="true" applyAlignment="true">
      <alignment horizontal="center" vertical="center" wrapText="true"/>
    </xf>
    <xf numFmtId="0" fontId="3" fillId="0" borderId="1" xfId="1" applyFont="true" applyBorder="true" applyAlignment="true">
      <alignment horizontal="center" vertical="center" wrapText="true"/>
    </xf>
    <xf numFmtId="0" fontId="0" fillId="0" borderId="2" xfId="0" applyFont="true" applyFill="true" applyBorder="true" applyAlignment="true">
      <alignment horizontal="center" vertical="center" wrapText="true" shrinkToFit="true"/>
    </xf>
    <xf numFmtId="0" fontId="3" fillId="0" borderId="1" xfId="0" applyFont="true" applyFill="true" applyBorder="true" applyAlignment="true">
      <alignment vertical="center"/>
    </xf>
    <xf numFmtId="0" fontId="0" fillId="0" borderId="3" xfId="0" applyFont="true" applyBorder="true" applyAlignment="true">
      <alignment horizontal="left" vertical="center" wrapText="true"/>
    </xf>
    <xf numFmtId="0" fontId="0" fillId="0" borderId="4" xfId="0" applyFont="true" applyBorder="true" applyAlignment="true">
      <alignment horizontal="left" vertical="center" wrapText="true"/>
    </xf>
    <xf numFmtId="0" fontId="0" fillId="0" borderId="2" xfId="0" applyFont="true" applyBorder="true" applyAlignment="true">
      <alignment horizontal="left" vertical="center" wrapText="true"/>
    </xf>
    <xf numFmtId="0" fontId="0" fillId="0" borderId="3" xfId="0" applyBorder="true" applyAlignment="true">
      <alignment horizontal="left" vertical="center" wrapText="true"/>
    </xf>
    <xf numFmtId="0" fontId="0" fillId="0" borderId="4" xfId="0" applyBorder="true" applyAlignment="true">
      <alignment horizontal="left" vertical="center" wrapText="true"/>
    </xf>
    <xf numFmtId="0" fontId="0" fillId="0" borderId="2" xfId="0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 wrapText="true"/>
    </xf>
  </cellXfs>
  <cellStyles count="51">
    <cellStyle name="常规" xfId="0" builtinId="0"/>
    <cellStyle name="常规_Sheet9" xfId="1"/>
    <cellStyle name="常规_累总表、尚缺学科、学科情况等（人事业07年11月）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强调文字颜色 5" xfId="15" builtinId="45"/>
    <cellStyle name="标题 3" xfId="16" builtinId="18"/>
    <cellStyle name="汇总" xfId="17" builtinId="25"/>
    <cellStyle name="20% - 强调文字颜色 1" xfId="18" builtinId="30"/>
    <cellStyle name="40% - 强调文字颜色 1" xfId="19" builtinId="31"/>
    <cellStyle name="强调文字颜色 6" xfId="20" builtinId="49"/>
    <cellStyle name="千位分隔" xfId="21" builtinId="3"/>
    <cellStyle name="标题" xfId="22" builtinId="15"/>
    <cellStyle name="已访问的超链接" xfId="23" builtinId="9"/>
    <cellStyle name="40% - 强调文字颜色 4" xfId="24" builtinId="43"/>
    <cellStyle name="链接单元格" xfId="25" builtinId="24"/>
    <cellStyle name="标题 4" xfId="26" builtinId="19"/>
    <cellStyle name="20% - 强调文字颜色 2" xfId="27" builtinId="34"/>
    <cellStyle name="货币[0]" xfId="28" builtinId="7"/>
    <cellStyle name="警告文本" xfId="29" builtinId="11"/>
    <cellStyle name="40% - 强调文字颜色 2" xfId="30" builtinId="35"/>
    <cellStyle name="注释" xfId="31" builtinId="10"/>
    <cellStyle name="60% - 强调文字颜色 3" xfId="32" builtinId="40"/>
    <cellStyle name="好" xfId="33" builtinId="26"/>
    <cellStyle name="20% - 强调文字颜色 5" xfId="34" builtinId="46"/>
    <cellStyle name="适中" xfId="35" builtinId="28"/>
    <cellStyle name="计算" xfId="36" builtinId="22"/>
    <cellStyle name="强调文字颜色 1" xfId="37" builtinId="29"/>
    <cellStyle name="60% - 强调文字颜色 4" xfId="38" builtinId="44"/>
    <cellStyle name="60% - 强调文字颜色 1" xfId="39" builtinId="32"/>
    <cellStyle name="强调文字颜色 2" xfId="40" builtinId="33"/>
    <cellStyle name="60% - 强调文字颜色 5" xfId="41" builtinId="48"/>
    <cellStyle name="百分比" xfId="42" builtinId="5"/>
    <cellStyle name="60% - 强调文字颜色 2" xfId="43" builtinId="36"/>
    <cellStyle name="货币" xfId="44" builtinId="4"/>
    <cellStyle name="强调文字颜色 3" xfId="45" builtinId="37"/>
    <cellStyle name="20% - 强调文字颜色 3" xfId="46" builtinId="38"/>
    <cellStyle name="输入" xfId="47" builtinId="20"/>
    <cellStyle name="40% - 强调文字颜色 3" xfId="48" builtinId="39"/>
    <cellStyle name="强调文字颜色 4" xfId="49" builtinId="41"/>
    <cellStyle name="20% - 强调文字颜色 4" xfId="50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4"/>
  <sheetViews>
    <sheetView tabSelected="1" topLeftCell="A11" workbookViewId="0">
      <selection activeCell="U25" sqref="U25"/>
    </sheetView>
  </sheetViews>
  <sheetFormatPr defaultColWidth="9" defaultRowHeight="15.75"/>
  <cols>
    <col min="1" max="1" width="5.375" customWidth="true"/>
    <col min="2" max="2" width="25.125" customWidth="true"/>
    <col min="3" max="16" width="5.025" customWidth="true"/>
    <col min="17" max="17" width="21.25" customWidth="true"/>
  </cols>
  <sheetData>
    <row r="1" ht="21" customHeight="true" spans="1:2">
      <c r="A1" s="1" t="s">
        <v>0</v>
      </c>
      <c r="B1" s="1"/>
    </row>
    <row r="2" ht="30.75" customHeight="true" spans="2:17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25" customHeight="true" spans="1:17">
      <c r="A3" s="3" t="s">
        <v>2</v>
      </c>
      <c r="B3" s="4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 t="s">
        <v>5</v>
      </c>
    </row>
    <row r="4" ht="30" customHeight="true" spans="1:17">
      <c r="A4" s="3"/>
      <c r="B4" s="4"/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4" t="s">
        <v>17</v>
      </c>
      <c r="O4" s="4" t="s">
        <v>18</v>
      </c>
      <c r="P4" s="4" t="s">
        <v>19</v>
      </c>
      <c r="Q4" s="4"/>
    </row>
    <row r="5" ht="22" customHeight="true" spans="1:17">
      <c r="A5" s="5" t="s">
        <v>20</v>
      </c>
      <c r="B5" s="5"/>
      <c r="C5" s="5">
        <f t="shared" ref="C5:P5" si="0">C6+C7+C8+C9+C10+C11+C12+C13+C14</f>
        <v>2</v>
      </c>
      <c r="D5" s="5">
        <f t="shared" si="0"/>
        <v>3</v>
      </c>
      <c r="E5" s="5">
        <f t="shared" si="0"/>
        <v>2</v>
      </c>
      <c r="F5" s="5">
        <f t="shared" si="0"/>
        <v>2</v>
      </c>
      <c r="G5" s="5"/>
      <c r="H5" s="5"/>
      <c r="I5" s="5"/>
      <c r="J5" s="5">
        <f t="shared" si="0"/>
        <v>3</v>
      </c>
      <c r="K5" s="5">
        <f t="shared" si="0"/>
        <v>2</v>
      </c>
      <c r="L5" s="5">
        <f t="shared" si="0"/>
        <v>1</v>
      </c>
      <c r="M5" s="5">
        <f t="shared" si="0"/>
        <v>1</v>
      </c>
      <c r="N5" s="5">
        <f t="shared" si="0"/>
        <v>2</v>
      </c>
      <c r="O5" s="5">
        <f t="shared" si="0"/>
        <v>1</v>
      </c>
      <c r="P5" s="5">
        <f t="shared" si="0"/>
        <v>19</v>
      </c>
      <c r="Q5" s="12" t="s">
        <v>21</v>
      </c>
    </row>
    <row r="6" ht="22" customHeight="true" spans="1:17">
      <c r="A6" s="6">
        <v>1</v>
      </c>
      <c r="B6" s="7" t="s">
        <v>22</v>
      </c>
      <c r="C6" s="5"/>
      <c r="D6" s="8">
        <v>1</v>
      </c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>
        <f t="shared" ref="P6:P14" si="1">SUM(C6:O6)</f>
        <v>1</v>
      </c>
      <c r="Q6" s="13"/>
    </row>
    <row r="7" ht="22" customHeight="true" spans="1:17">
      <c r="A7" s="6">
        <v>2</v>
      </c>
      <c r="B7" s="4" t="s">
        <v>23</v>
      </c>
      <c r="C7" s="5"/>
      <c r="D7" s="5"/>
      <c r="E7" s="5"/>
      <c r="F7" s="5">
        <v>1</v>
      </c>
      <c r="G7" s="5"/>
      <c r="H7" s="5"/>
      <c r="I7" s="5"/>
      <c r="J7" s="5"/>
      <c r="K7" s="5"/>
      <c r="L7" s="5"/>
      <c r="M7" s="5"/>
      <c r="N7" s="5">
        <v>1</v>
      </c>
      <c r="O7" s="5"/>
      <c r="P7" s="5">
        <f t="shared" si="1"/>
        <v>2</v>
      </c>
      <c r="Q7" s="13"/>
    </row>
    <row r="8" ht="22" customHeight="true" spans="1:17">
      <c r="A8" s="6">
        <v>3</v>
      </c>
      <c r="B8" s="7" t="s">
        <v>24</v>
      </c>
      <c r="C8" s="5"/>
      <c r="D8" s="5">
        <v>1</v>
      </c>
      <c r="E8" s="5"/>
      <c r="F8" s="5">
        <v>1</v>
      </c>
      <c r="G8" s="5"/>
      <c r="H8" s="5"/>
      <c r="I8" s="5"/>
      <c r="J8" s="5"/>
      <c r="K8" s="5"/>
      <c r="L8" s="5"/>
      <c r="M8" s="5"/>
      <c r="N8" s="5"/>
      <c r="O8" s="5"/>
      <c r="P8" s="5">
        <f t="shared" si="1"/>
        <v>2</v>
      </c>
      <c r="Q8" s="13"/>
    </row>
    <row r="9" ht="22" customHeight="true" spans="1:17">
      <c r="A9" s="6">
        <v>4</v>
      </c>
      <c r="B9" s="4" t="s">
        <v>25</v>
      </c>
      <c r="C9" s="5"/>
      <c r="D9" s="5"/>
      <c r="E9" s="5"/>
      <c r="F9" s="5"/>
      <c r="G9" s="5"/>
      <c r="H9" s="5"/>
      <c r="I9" s="5"/>
      <c r="J9" s="5">
        <v>1</v>
      </c>
      <c r="K9" s="5">
        <v>1</v>
      </c>
      <c r="L9" s="5"/>
      <c r="M9" s="5"/>
      <c r="N9" s="5"/>
      <c r="O9" s="5"/>
      <c r="P9" s="5">
        <f t="shared" si="1"/>
        <v>2</v>
      </c>
      <c r="Q9" s="13"/>
    </row>
    <row r="10" ht="22" customHeight="true" spans="1:17">
      <c r="A10" s="6">
        <v>5</v>
      </c>
      <c r="B10" s="4" t="s">
        <v>26</v>
      </c>
      <c r="C10" s="5"/>
      <c r="D10" s="5">
        <v>1</v>
      </c>
      <c r="E10" s="5"/>
      <c r="F10" s="5"/>
      <c r="G10" s="5"/>
      <c r="H10" s="5"/>
      <c r="I10" s="5"/>
      <c r="J10" s="5"/>
      <c r="K10" s="5"/>
      <c r="L10" s="5"/>
      <c r="M10" s="5"/>
      <c r="N10" s="5">
        <v>1</v>
      </c>
      <c r="O10" s="5"/>
      <c r="P10" s="5">
        <f t="shared" si="1"/>
        <v>2</v>
      </c>
      <c r="Q10" s="13"/>
    </row>
    <row r="11" ht="22" customHeight="true" spans="1:17">
      <c r="A11" s="6">
        <v>6</v>
      </c>
      <c r="B11" s="4" t="s">
        <v>27</v>
      </c>
      <c r="C11" s="5">
        <v>1</v>
      </c>
      <c r="D11" s="5"/>
      <c r="E11" s="5">
        <v>1</v>
      </c>
      <c r="F11" s="5"/>
      <c r="G11" s="5"/>
      <c r="H11" s="5"/>
      <c r="I11" s="5"/>
      <c r="J11" s="5"/>
      <c r="K11" s="5">
        <v>1</v>
      </c>
      <c r="L11" s="5"/>
      <c r="M11" s="5"/>
      <c r="N11" s="5"/>
      <c r="O11" s="5"/>
      <c r="P11" s="5">
        <f t="shared" si="1"/>
        <v>3</v>
      </c>
      <c r="Q11" s="13"/>
    </row>
    <row r="12" ht="22" customHeight="true" spans="1:20">
      <c r="A12" s="6">
        <v>7</v>
      </c>
      <c r="B12" s="4" t="s">
        <v>28</v>
      </c>
      <c r="C12" s="5"/>
      <c r="D12" s="5"/>
      <c r="E12" s="5">
        <v>1</v>
      </c>
      <c r="F12" s="5"/>
      <c r="G12" s="5"/>
      <c r="H12" s="5"/>
      <c r="I12" s="5"/>
      <c r="J12" s="5">
        <v>1</v>
      </c>
      <c r="K12" s="5"/>
      <c r="L12" s="5">
        <v>1</v>
      </c>
      <c r="M12" s="5"/>
      <c r="N12" s="5"/>
      <c r="O12" s="5">
        <v>1</v>
      </c>
      <c r="P12" s="5">
        <f t="shared" si="1"/>
        <v>4</v>
      </c>
      <c r="Q12" s="13"/>
      <c r="T12" t="s">
        <v>29</v>
      </c>
    </row>
    <row r="13" ht="22" customHeight="true" spans="1:17">
      <c r="A13" s="6">
        <v>8</v>
      </c>
      <c r="B13" s="4" t="s">
        <v>30</v>
      </c>
      <c r="C13" s="5"/>
      <c r="D13" s="5"/>
      <c r="E13" s="5"/>
      <c r="F13" s="5"/>
      <c r="G13" s="5"/>
      <c r="H13" s="5"/>
      <c r="I13" s="5"/>
      <c r="J13" s="5">
        <v>1</v>
      </c>
      <c r="K13" s="5"/>
      <c r="L13" s="5"/>
      <c r="M13" s="5">
        <v>1</v>
      </c>
      <c r="N13" s="5"/>
      <c r="O13" s="5"/>
      <c r="P13" s="5">
        <f t="shared" si="1"/>
        <v>2</v>
      </c>
      <c r="Q13" s="13"/>
    </row>
    <row r="14" ht="22" customHeight="true" spans="1:17">
      <c r="A14" s="6">
        <v>9</v>
      </c>
      <c r="B14" s="4" t="s">
        <v>31</v>
      </c>
      <c r="C14" s="5">
        <v>1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>
        <f t="shared" si="1"/>
        <v>1</v>
      </c>
      <c r="Q14" s="14"/>
    </row>
    <row r="15" ht="22" customHeight="true" spans="1:17">
      <c r="A15" s="5" t="s">
        <v>32</v>
      </c>
      <c r="B15" s="5"/>
      <c r="C15" s="5">
        <f t="shared" ref="C15:P15" si="2">C16+C17+C18+C19+C20+C21+C22+C23+C24+C25+C26+C27+C28+C29+C30+C31+C32+C33</f>
        <v>10</v>
      </c>
      <c r="D15" s="5">
        <f t="shared" si="2"/>
        <v>7</v>
      </c>
      <c r="E15" s="5">
        <f t="shared" si="2"/>
        <v>9</v>
      </c>
      <c r="F15" s="5"/>
      <c r="G15" s="5"/>
      <c r="H15" s="5"/>
      <c r="I15" s="5"/>
      <c r="J15" s="5"/>
      <c r="K15" s="5"/>
      <c r="L15" s="5">
        <f t="shared" si="2"/>
        <v>1</v>
      </c>
      <c r="M15" s="5">
        <v>4</v>
      </c>
      <c r="N15" s="5">
        <f t="shared" si="2"/>
        <v>5</v>
      </c>
      <c r="O15" s="5">
        <f t="shared" si="2"/>
        <v>5</v>
      </c>
      <c r="P15" s="5">
        <f t="shared" si="2"/>
        <v>41</v>
      </c>
      <c r="Q15" s="15" t="s">
        <v>33</v>
      </c>
    </row>
    <row r="16" ht="22" customHeight="true" spans="1:17">
      <c r="A16" s="4">
        <v>1</v>
      </c>
      <c r="B16" s="4" t="s">
        <v>23</v>
      </c>
      <c r="C16" s="5"/>
      <c r="D16" s="5">
        <v>1</v>
      </c>
      <c r="E16" s="5">
        <v>1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>
        <f t="shared" ref="P16:P33" si="3">SUM(C16:O16)</f>
        <v>2</v>
      </c>
      <c r="Q16" s="16"/>
    </row>
    <row r="17" ht="22" customHeight="true" spans="1:17">
      <c r="A17" s="4">
        <v>2</v>
      </c>
      <c r="B17" s="4" t="s">
        <v>25</v>
      </c>
      <c r="C17" s="5"/>
      <c r="D17" s="5">
        <v>1</v>
      </c>
      <c r="E17" s="5">
        <v>1</v>
      </c>
      <c r="F17" s="5"/>
      <c r="G17" s="5"/>
      <c r="H17" s="5"/>
      <c r="I17" s="5"/>
      <c r="J17" s="5"/>
      <c r="K17" s="5"/>
      <c r="L17" s="5"/>
      <c r="M17" s="5">
        <v>1</v>
      </c>
      <c r="N17" s="5"/>
      <c r="O17" s="5"/>
      <c r="P17" s="5">
        <f t="shared" si="3"/>
        <v>3</v>
      </c>
      <c r="Q17" s="16"/>
    </row>
    <row r="18" ht="22" customHeight="true" spans="1:17">
      <c r="A18" s="4">
        <v>3</v>
      </c>
      <c r="B18" s="4" t="s">
        <v>26</v>
      </c>
      <c r="C18" s="5"/>
      <c r="D18" s="5">
        <v>1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>
        <f t="shared" si="3"/>
        <v>1</v>
      </c>
      <c r="Q18" s="16"/>
    </row>
    <row r="19" ht="22" customHeight="true" spans="1:17">
      <c r="A19" s="4">
        <v>4</v>
      </c>
      <c r="B19" s="4" t="s">
        <v>27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>
        <v>1</v>
      </c>
      <c r="O19" s="5"/>
      <c r="P19" s="5">
        <f t="shared" si="3"/>
        <v>1</v>
      </c>
      <c r="Q19" s="16"/>
    </row>
    <row r="20" ht="22" customHeight="true" spans="1:17">
      <c r="A20" s="4">
        <v>5</v>
      </c>
      <c r="B20" s="4" t="s">
        <v>28</v>
      </c>
      <c r="C20" s="5">
        <v>1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>
        <f t="shared" si="3"/>
        <v>1</v>
      </c>
      <c r="Q20" s="16"/>
    </row>
    <row r="21" ht="22" customHeight="true" spans="1:17">
      <c r="A21" s="4">
        <v>6</v>
      </c>
      <c r="B21" s="4" t="s">
        <v>31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>
        <v>1</v>
      </c>
      <c r="O21" s="5"/>
      <c r="P21" s="5">
        <f t="shared" si="3"/>
        <v>1</v>
      </c>
      <c r="Q21" s="16"/>
    </row>
    <row r="22" ht="22" customHeight="true" spans="1:17">
      <c r="A22" s="4">
        <v>7</v>
      </c>
      <c r="B22" s="7" t="s">
        <v>34</v>
      </c>
      <c r="C22" s="9">
        <v>1</v>
      </c>
      <c r="D22" s="8"/>
      <c r="E22" s="9">
        <v>1</v>
      </c>
      <c r="F22" s="5"/>
      <c r="G22" s="5"/>
      <c r="H22" s="5"/>
      <c r="I22" s="5"/>
      <c r="J22" s="5"/>
      <c r="K22" s="5"/>
      <c r="L22" s="5"/>
      <c r="M22" s="9"/>
      <c r="N22" s="9"/>
      <c r="O22" s="9"/>
      <c r="P22" s="5">
        <f t="shared" si="3"/>
        <v>2</v>
      </c>
      <c r="Q22" s="16"/>
    </row>
    <row r="23" ht="22" customHeight="true" spans="1:17">
      <c r="A23" s="4">
        <v>8</v>
      </c>
      <c r="B23" s="7" t="s">
        <v>35</v>
      </c>
      <c r="C23" s="9"/>
      <c r="D23" s="8">
        <v>1</v>
      </c>
      <c r="E23" s="9">
        <v>1</v>
      </c>
      <c r="F23" s="5"/>
      <c r="G23" s="5"/>
      <c r="H23" s="5"/>
      <c r="I23" s="5"/>
      <c r="J23" s="5"/>
      <c r="K23" s="5"/>
      <c r="L23" s="5"/>
      <c r="M23" s="9">
        <v>1</v>
      </c>
      <c r="N23" s="9"/>
      <c r="O23" s="11"/>
      <c r="P23" s="5">
        <f t="shared" si="3"/>
        <v>3</v>
      </c>
      <c r="Q23" s="16"/>
    </row>
    <row r="24" ht="22" customHeight="true" spans="1:17">
      <c r="A24" s="4">
        <v>9</v>
      </c>
      <c r="B24" s="7" t="s">
        <v>36</v>
      </c>
      <c r="C24" s="9">
        <v>1</v>
      </c>
      <c r="D24" s="8">
        <v>1</v>
      </c>
      <c r="E24" s="9">
        <v>1</v>
      </c>
      <c r="F24" s="5"/>
      <c r="G24" s="5"/>
      <c r="H24" s="5"/>
      <c r="I24" s="5"/>
      <c r="J24" s="5"/>
      <c r="K24" s="5"/>
      <c r="L24" s="5"/>
      <c r="M24" s="9" t="s">
        <v>29</v>
      </c>
      <c r="N24" s="9"/>
      <c r="O24" s="9">
        <v>1</v>
      </c>
      <c r="P24" s="5">
        <f t="shared" si="3"/>
        <v>4</v>
      </c>
      <c r="Q24" s="16"/>
    </row>
    <row r="25" ht="22" customHeight="true" spans="1:17">
      <c r="A25" s="4">
        <v>10</v>
      </c>
      <c r="B25" s="7" t="s">
        <v>37</v>
      </c>
      <c r="C25" s="9">
        <v>1</v>
      </c>
      <c r="D25" s="8"/>
      <c r="E25" s="9"/>
      <c r="F25" s="5"/>
      <c r="G25" s="5"/>
      <c r="H25" s="5"/>
      <c r="I25" s="5"/>
      <c r="J25" s="5"/>
      <c r="K25" s="5"/>
      <c r="L25" s="5"/>
      <c r="M25" s="9"/>
      <c r="N25" s="9">
        <v>1</v>
      </c>
      <c r="O25" s="9">
        <v>1</v>
      </c>
      <c r="P25" s="5">
        <f t="shared" si="3"/>
        <v>3</v>
      </c>
      <c r="Q25" s="16"/>
    </row>
    <row r="26" ht="22" customHeight="true" spans="1:17">
      <c r="A26" s="4">
        <v>11</v>
      </c>
      <c r="B26" s="7" t="s">
        <v>38</v>
      </c>
      <c r="C26" s="9">
        <v>1</v>
      </c>
      <c r="D26" s="8"/>
      <c r="E26" s="9">
        <v>1</v>
      </c>
      <c r="F26" s="5"/>
      <c r="G26" s="5"/>
      <c r="H26" s="5"/>
      <c r="I26" s="5"/>
      <c r="J26" s="5"/>
      <c r="K26" s="5"/>
      <c r="L26" s="5"/>
      <c r="M26" s="9"/>
      <c r="N26" s="9">
        <v>1</v>
      </c>
      <c r="O26" s="9"/>
      <c r="P26" s="5">
        <f t="shared" si="3"/>
        <v>3</v>
      </c>
      <c r="Q26" s="16"/>
    </row>
    <row r="27" ht="22" customHeight="true" spans="1:17">
      <c r="A27" s="4">
        <v>12</v>
      </c>
      <c r="B27" s="7" t="s">
        <v>39</v>
      </c>
      <c r="C27" s="9"/>
      <c r="D27" s="8"/>
      <c r="E27" s="9">
        <v>1</v>
      </c>
      <c r="F27" s="5"/>
      <c r="G27" s="5"/>
      <c r="H27" s="5"/>
      <c r="I27" s="5"/>
      <c r="J27" s="5"/>
      <c r="K27" s="5"/>
      <c r="L27" s="5"/>
      <c r="M27" s="9"/>
      <c r="N27" s="9"/>
      <c r="O27" s="9"/>
      <c r="P27" s="5">
        <f t="shared" si="3"/>
        <v>1</v>
      </c>
      <c r="Q27" s="16"/>
    </row>
    <row r="28" ht="22" customHeight="true" spans="1:17">
      <c r="A28" s="4">
        <v>13</v>
      </c>
      <c r="B28" s="7" t="s">
        <v>40</v>
      </c>
      <c r="C28" s="9">
        <v>1</v>
      </c>
      <c r="D28" s="8"/>
      <c r="E28" s="9"/>
      <c r="F28" s="5"/>
      <c r="G28" s="5"/>
      <c r="H28" s="5"/>
      <c r="I28" s="5"/>
      <c r="J28" s="5"/>
      <c r="K28" s="5"/>
      <c r="L28" s="5"/>
      <c r="M28" s="9">
        <v>1</v>
      </c>
      <c r="N28" s="9"/>
      <c r="O28" s="9">
        <v>1</v>
      </c>
      <c r="P28" s="5">
        <f t="shared" si="3"/>
        <v>3</v>
      </c>
      <c r="Q28" s="16"/>
    </row>
    <row r="29" ht="22" customHeight="true" spans="1:17">
      <c r="A29" s="4">
        <v>14</v>
      </c>
      <c r="B29" s="7" t="s">
        <v>41</v>
      </c>
      <c r="C29" s="9">
        <v>1</v>
      </c>
      <c r="D29" s="8">
        <v>1</v>
      </c>
      <c r="E29" s="9"/>
      <c r="F29" s="5"/>
      <c r="G29" s="5"/>
      <c r="H29" s="5"/>
      <c r="I29" s="5"/>
      <c r="J29" s="5"/>
      <c r="K29" s="5"/>
      <c r="L29" s="5"/>
      <c r="M29" s="9"/>
      <c r="N29" s="9"/>
      <c r="O29" s="9"/>
      <c r="P29" s="5">
        <f t="shared" si="3"/>
        <v>2</v>
      </c>
      <c r="Q29" s="16"/>
    </row>
    <row r="30" ht="22" customHeight="true" spans="1:17">
      <c r="A30" s="4">
        <v>15</v>
      </c>
      <c r="B30" s="10" t="s">
        <v>42</v>
      </c>
      <c r="C30" s="9"/>
      <c r="D30" s="8">
        <v>1</v>
      </c>
      <c r="E30" s="9">
        <v>1</v>
      </c>
      <c r="F30" s="5"/>
      <c r="G30" s="5"/>
      <c r="H30" s="5"/>
      <c r="I30" s="5"/>
      <c r="J30" s="5"/>
      <c r="K30" s="5"/>
      <c r="L30" s="5"/>
      <c r="M30" s="11"/>
      <c r="N30" s="9"/>
      <c r="O30" s="9"/>
      <c r="P30" s="5">
        <f t="shared" si="3"/>
        <v>2</v>
      </c>
      <c r="Q30" s="16"/>
    </row>
    <row r="31" ht="22" customHeight="true" spans="1:17">
      <c r="A31" s="4">
        <v>16</v>
      </c>
      <c r="B31" s="7" t="s">
        <v>43</v>
      </c>
      <c r="C31" s="9">
        <v>1</v>
      </c>
      <c r="D31" s="8"/>
      <c r="E31" s="9"/>
      <c r="F31" s="5"/>
      <c r="G31" s="5"/>
      <c r="H31" s="5"/>
      <c r="I31" s="5"/>
      <c r="J31" s="5"/>
      <c r="K31" s="5"/>
      <c r="L31" s="5"/>
      <c r="M31" s="9"/>
      <c r="N31" s="9"/>
      <c r="O31" s="9">
        <v>1</v>
      </c>
      <c r="P31" s="5">
        <f t="shared" si="3"/>
        <v>2</v>
      </c>
      <c r="Q31" s="16"/>
    </row>
    <row r="32" ht="22" customHeight="true" spans="1:17">
      <c r="A32" s="4">
        <v>17</v>
      </c>
      <c r="B32" s="7" t="s">
        <v>44</v>
      </c>
      <c r="C32" s="9">
        <v>1</v>
      </c>
      <c r="D32" s="8"/>
      <c r="E32" s="9"/>
      <c r="F32" s="5"/>
      <c r="G32" s="5"/>
      <c r="H32" s="5"/>
      <c r="I32" s="5"/>
      <c r="J32" s="5"/>
      <c r="K32" s="5"/>
      <c r="L32" s="9">
        <v>1</v>
      </c>
      <c r="M32" s="9">
        <v>1</v>
      </c>
      <c r="N32" s="9"/>
      <c r="O32" s="9">
        <v>1</v>
      </c>
      <c r="P32" s="5">
        <f t="shared" si="3"/>
        <v>4</v>
      </c>
      <c r="Q32" s="16"/>
    </row>
    <row r="33" ht="22" customHeight="true" spans="1:17">
      <c r="A33" s="4">
        <v>18</v>
      </c>
      <c r="B33" s="7" t="s">
        <v>45</v>
      </c>
      <c r="C33" s="9">
        <v>1</v>
      </c>
      <c r="D33" s="11"/>
      <c r="E33" s="9">
        <v>1</v>
      </c>
      <c r="F33" s="5"/>
      <c r="G33" s="5"/>
      <c r="H33" s="5"/>
      <c r="I33" s="5"/>
      <c r="J33" s="5"/>
      <c r="K33" s="5"/>
      <c r="L33" s="5"/>
      <c r="M33" s="9"/>
      <c r="N33" s="9">
        <v>1</v>
      </c>
      <c r="O33" s="9"/>
      <c r="P33" s="5">
        <f t="shared" si="3"/>
        <v>3</v>
      </c>
      <c r="Q33" s="17"/>
    </row>
    <row r="34" ht="22" customHeight="true" spans="1:17">
      <c r="A34" s="5" t="s">
        <v>46</v>
      </c>
      <c r="B34" s="5"/>
      <c r="C34" s="5">
        <f>C5+C15</f>
        <v>12</v>
      </c>
      <c r="D34" s="5">
        <f t="shared" ref="D34:P34" si="4">D5+D15</f>
        <v>10</v>
      </c>
      <c r="E34" s="5">
        <f t="shared" si="4"/>
        <v>11</v>
      </c>
      <c r="F34" s="5">
        <f t="shared" si="4"/>
        <v>2</v>
      </c>
      <c r="G34" s="5"/>
      <c r="H34" s="5"/>
      <c r="I34" s="5"/>
      <c r="J34" s="5">
        <f t="shared" si="4"/>
        <v>3</v>
      </c>
      <c r="K34" s="5">
        <f t="shared" si="4"/>
        <v>2</v>
      </c>
      <c r="L34" s="5">
        <f t="shared" si="4"/>
        <v>2</v>
      </c>
      <c r="M34" s="5">
        <f t="shared" si="4"/>
        <v>5</v>
      </c>
      <c r="N34" s="5">
        <f t="shared" si="4"/>
        <v>7</v>
      </c>
      <c r="O34" s="5">
        <f t="shared" si="4"/>
        <v>6</v>
      </c>
      <c r="P34" s="5">
        <f t="shared" si="4"/>
        <v>60</v>
      </c>
      <c r="Q34" s="18"/>
    </row>
  </sheetData>
  <mergeCells count="11">
    <mergeCell ref="A1:B1"/>
    <mergeCell ref="B2:Q2"/>
    <mergeCell ref="C3:P3"/>
    <mergeCell ref="A5:B5"/>
    <mergeCell ref="A15:B15"/>
    <mergeCell ref="A34:B34"/>
    <mergeCell ref="A3:A4"/>
    <mergeCell ref="B3:B4"/>
    <mergeCell ref="Q3:Q4"/>
    <mergeCell ref="Q5:Q14"/>
    <mergeCell ref="Q15:Q33"/>
  </mergeCells>
  <pageMargins left="0.747916666666667" right="0.751388888888889" top="0.60625" bottom="0.60625" header="0.511805555555556" footer="0.511805555555556"/>
  <pageSetup paperSize="9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greatwall</cp:lastModifiedBy>
  <dcterms:created xsi:type="dcterms:W3CDTF">2018-05-31T19:28:00Z</dcterms:created>
  <dcterms:modified xsi:type="dcterms:W3CDTF">2022-05-31T09:42:56Z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KSOReadingLayout">
    <vt:bool>true</vt:bool>
  </property>
</Properties>
</file>