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230" yWindow="-180" windowWidth="11235" windowHeight="12255"/>
  </bookViews>
  <sheets>
    <sheet name="1" sheetId="1" r:id="rId1"/>
  </sheets>
  <definedNames>
    <definedName name="_xlnm._FilterDatabase" localSheetId="0" hidden="1">'1'!$A$2:$Y$12</definedName>
    <definedName name="_xlnm.Print_Titles" localSheetId="0">'1'!$1:$3</definedName>
  </definedNames>
  <calcPr calcId="125725"/>
</workbook>
</file>

<file path=xl/calcChain.xml><?xml version="1.0" encoding="utf-8"?>
<calcChain xmlns="http://schemas.openxmlformats.org/spreadsheetml/2006/main">
  <c r="R12" i="1"/>
  <c r="T12" s="1"/>
  <c r="R11"/>
  <c r="T11" s="1"/>
  <c r="R9"/>
  <c r="T9" s="1"/>
  <c r="R10"/>
  <c r="T10" s="1"/>
  <c r="R7"/>
  <c r="T7" s="1"/>
  <c r="R8"/>
  <c r="T8" s="1"/>
  <c r="R5"/>
  <c r="T5" s="1"/>
  <c r="R6"/>
  <c r="T6" s="1"/>
  <c r="R4"/>
  <c r="T4" s="1"/>
</calcChain>
</file>

<file path=xl/sharedStrings.xml><?xml version="1.0" encoding="utf-8"?>
<sst xmlns="http://schemas.openxmlformats.org/spreadsheetml/2006/main" count="135" uniqueCount="77">
  <si>
    <t>序号</t>
  </si>
  <si>
    <t>姓名</t>
  </si>
  <si>
    <t>性别</t>
  </si>
  <si>
    <t>出生年月</t>
  </si>
  <si>
    <t>民族</t>
  </si>
  <si>
    <t>政治面貌</t>
  </si>
  <si>
    <t>籍贯</t>
  </si>
  <si>
    <t>学历</t>
  </si>
  <si>
    <t>学位</t>
  </si>
  <si>
    <t>毕业时间、院校及专业</t>
  </si>
  <si>
    <t>工作单位及职务（职称）</t>
  </si>
  <si>
    <t>招聘单位及岗位</t>
  </si>
  <si>
    <t>招聘人数</t>
  </si>
  <si>
    <t>笔试成绩</t>
  </si>
  <si>
    <t>笔试总成绩×50%</t>
  </si>
  <si>
    <t>面试成绩</t>
  </si>
  <si>
    <t>总成绩</t>
  </si>
  <si>
    <t>名次</t>
  </si>
  <si>
    <t>其他资格条件</t>
  </si>
  <si>
    <t>考核结果</t>
  </si>
  <si>
    <t>体检结果</t>
  </si>
  <si>
    <t>备注</t>
  </si>
  <si>
    <t>职业能力倾向测验</t>
  </si>
  <si>
    <t>综合应用能力</t>
  </si>
  <si>
    <t>照顾加分</t>
  </si>
  <si>
    <t>小计</t>
  </si>
  <si>
    <t>女</t>
  </si>
  <si>
    <t>广西合山市</t>
  </si>
  <si>
    <t>学士</t>
  </si>
  <si>
    <t>男</t>
  </si>
  <si>
    <t>本科</t>
  </si>
  <si>
    <t>大专</t>
  </si>
  <si>
    <t>无</t>
  </si>
  <si>
    <t>壮族</t>
  </si>
  <si>
    <t>群众</t>
  </si>
  <si>
    <t>汉族</t>
  </si>
  <si>
    <t>中共党员</t>
  </si>
  <si>
    <t>广西来宾市兴宾区</t>
  </si>
  <si>
    <t>陆振林</t>
  </si>
  <si>
    <t>凌小燕</t>
  </si>
  <si>
    <t>苏路云</t>
  </si>
  <si>
    <t>广西昭平县</t>
  </si>
  <si>
    <t>韦夏炼</t>
  </si>
  <si>
    <t>韦晓婷</t>
  </si>
  <si>
    <t>韦晓灵</t>
  </si>
  <si>
    <t>黄兰清</t>
  </si>
  <si>
    <t>韦兴圣</t>
  </si>
  <si>
    <t>覃亚秋</t>
  </si>
  <si>
    <t>广西武宣县</t>
  </si>
  <si>
    <t>合山市2021年事业单位公开招聘拟聘用人员基本情况（第二批）</t>
    <phoneticPr fontId="1" type="noConversion"/>
  </si>
  <si>
    <t>合山市岭南镇农业农村综合服务中心【管理人员】</t>
    <phoneticPr fontId="1" type="noConversion"/>
  </si>
  <si>
    <t>西部志愿者</t>
    <phoneticPr fontId="1" type="noConversion"/>
  </si>
  <si>
    <t>来宾职业教育中心学校职工</t>
    <phoneticPr fontId="1" type="noConversion"/>
  </si>
  <si>
    <t>合山市岭南镇社会保障服务中心【管理人员】</t>
    <phoneticPr fontId="1" type="noConversion"/>
  </si>
  <si>
    <t>合山市岭南镇便民服务中心【管理人员】</t>
    <phoneticPr fontId="1" type="noConversion"/>
  </si>
  <si>
    <t>合山河里镇人民政府，编外聘用人员</t>
    <phoneticPr fontId="1" type="noConversion"/>
  </si>
  <si>
    <t>来宾市兴宾区住建局，编外聘用人员</t>
    <phoneticPr fontId="1" type="noConversion"/>
  </si>
  <si>
    <t>来宾市兴宾区人民法院，编外聘用人员</t>
    <phoneticPr fontId="1" type="noConversion"/>
  </si>
  <si>
    <t>合山市岭南镇社会治安综合治理中心（合山市岭南镇综合行政执法队）【技术人员】</t>
    <phoneticPr fontId="1" type="noConversion"/>
  </si>
  <si>
    <t>来宾市兴宾区糖业发展局，编外聘用人员</t>
    <phoneticPr fontId="1" type="noConversion"/>
  </si>
  <si>
    <t>来宾市城东街道镇北社区网格员</t>
    <phoneticPr fontId="1" type="noConversion"/>
  </si>
  <si>
    <t>合山市岭南镇乡村建设综合服务中心（合山市岭南镇应急服务中心）【管理人员】</t>
    <phoneticPr fontId="1" type="noConversion"/>
  </si>
  <si>
    <t>来宾武宣县桐岭镇人民政府，编外聘用人员</t>
    <phoneticPr fontId="1" type="noConversion"/>
  </si>
  <si>
    <t>合山市岭南镇经济发展服务中心【管理人员】</t>
    <phoneticPr fontId="1" type="noConversion"/>
  </si>
  <si>
    <t>脱贫户家庭人员</t>
    <phoneticPr fontId="1" type="noConversion"/>
  </si>
  <si>
    <t>合格</t>
    <phoneticPr fontId="1" type="noConversion"/>
  </si>
  <si>
    <t>2018.06广西职业技术学院、汽车电子技术</t>
    <phoneticPr fontId="1" type="noConversion"/>
  </si>
  <si>
    <t>2013.06广西工业职业技术学院、电气自动化</t>
    <phoneticPr fontId="1" type="noConversion"/>
  </si>
  <si>
    <t>2020.07国家开放大学、汉语言文学</t>
    <phoneticPr fontId="1" type="noConversion"/>
  </si>
  <si>
    <t>2020.06北部湾大学、小学教育</t>
    <phoneticPr fontId="1" type="noConversion"/>
  </si>
  <si>
    <t>2019.06广西城市职业大学、高速铁路客运乘务</t>
    <phoneticPr fontId="1" type="noConversion"/>
  </si>
  <si>
    <t>2015.06湖南警察学院、法学</t>
    <phoneticPr fontId="1" type="noConversion"/>
  </si>
  <si>
    <t>2018.06广西科技大学、法律事务</t>
    <phoneticPr fontId="1" type="noConversion"/>
  </si>
  <si>
    <t>2011.06顺德职业技术学院、雕刻艺术与家具设计</t>
    <phoneticPr fontId="1" type="noConversion"/>
  </si>
  <si>
    <t>2015.06广西机电职业技术学院、国际商务</t>
    <phoneticPr fontId="1" type="noConversion"/>
  </si>
  <si>
    <t>广西鹿寨县公安局政工室，文职辅警</t>
    <phoneticPr fontId="1" type="noConversion"/>
  </si>
  <si>
    <t>顺延
递补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</si>
</sst>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2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76" fontId="6" fillId="2" borderId="1" xfId="0" applyNumberFormat="1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"/>
  <sheetViews>
    <sheetView tabSelected="1" zoomScale="115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Z9" sqref="Z9"/>
    </sheetView>
  </sheetViews>
  <sheetFormatPr defaultRowHeight="11.25"/>
  <cols>
    <col min="1" max="1" width="3.125" style="4" bestFit="1" customWidth="1"/>
    <col min="2" max="2" width="7.625" style="4" customWidth="1"/>
    <col min="3" max="3" width="2.875" style="4" bestFit="1" customWidth="1"/>
    <col min="4" max="4" width="8" style="11" bestFit="1" customWidth="1"/>
    <col min="5" max="5" width="4.75" style="4" customWidth="1"/>
    <col min="6" max="6" width="7" style="4" bestFit="1" customWidth="1"/>
    <col min="7" max="7" width="5.625" style="4" bestFit="1" customWidth="1"/>
    <col min="8" max="8" width="4.25" style="4" bestFit="1" customWidth="1"/>
    <col min="9" max="9" width="8.375" style="4" customWidth="1"/>
    <col min="10" max="10" width="21.375" style="4" customWidth="1"/>
    <col min="11" max="11" width="11.25" style="4" bestFit="1" customWidth="1"/>
    <col min="12" max="12" width="15.625" style="4" bestFit="1" customWidth="1"/>
    <col min="13" max="13" width="4.75" style="4" bestFit="1" customWidth="1"/>
    <col min="14" max="14" width="5.25" style="4" bestFit="1" customWidth="1"/>
    <col min="15" max="15" width="6.375" style="4" bestFit="1" customWidth="1"/>
    <col min="16" max="16" width="4.75" style="4" customWidth="1"/>
    <col min="17" max="17" width="6.75" style="4" bestFit="1" customWidth="1"/>
    <col min="18" max="18" width="8" style="4" bestFit="1" customWidth="1"/>
    <col min="19" max="19" width="6.375" style="11" bestFit="1" customWidth="1"/>
    <col min="20" max="20" width="6.75" style="11" bestFit="1" customWidth="1"/>
    <col min="21" max="21" width="4.75" style="4" bestFit="1" customWidth="1"/>
    <col min="22" max="22" width="11.625" style="4" customWidth="1"/>
    <col min="23" max="25" width="4.75" style="4" bestFit="1" customWidth="1"/>
    <col min="26" max="16384" width="9" style="1"/>
  </cols>
  <sheetData>
    <row r="1" spans="1:25" ht="33" customHeight="1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s="6" customFormat="1" ht="24.75" customHeight="1">
      <c r="A2" s="24" t="s">
        <v>0</v>
      </c>
      <c r="B2" s="25" t="s">
        <v>1</v>
      </c>
      <c r="C2" s="25" t="s">
        <v>2</v>
      </c>
      <c r="D2" s="27" t="s">
        <v>3</v>
      </c>
      <c r="E2" s="25" t="s">
        <v>4</v>
      </c>
      <c r="F2" s="25" t="s">
        <v>5</v>
      </c>
      <c r="G2" s="30" t="s">
        <v>6</v>
      </c>
      <c r="H2" s="24" t="s">
        <v>7</v>
      </c>
      <c r="I2" s="24" t="s">
        <v>8</v>
      </c>
      <c r="J2" s="24" t="s">
        <v>9</v>
      </c>
      <c r="K2" s="25" t="s">
        <v>10</v>
      </c>
      <c r="L2" s="24" t="s">
        <v>11</v>
      </c>
      <c r="M2" s="24" t="s">
        <v>12</v>
      </c>
      <c r="N2" s="24" t="s">
        <v>13</v>
      </c>
      <c r="O2" s="24"/>
      <c r="P2" s="24"/>
      <c r="Q2" s="24"/>
      <c r="R2" s="25" t="s">
        <v>14</v>
      </c>
      <c r="S2" s="32" t="s">
        <v>15</v>
      </c>
      <c r="T2" s="32" t="s">
        <v>16</v>
      </c>
      <c r="U2" s="24" t="s">
        <v>17</v>
      </c>
      <c r="V2" s="25" t="s">
        <v>18</v>
      </c>
      <c r="W2" s="24" t="s">
        <v>19</v>
      </c>
      <c r="X2" s="24" t="s">
        <v>20</v>
      </c>
      <c r="Y2" s="25" t="s">
        <v>21</v>
      </c>
    </row>
    <row r="3" spans="1:25" s="6" customFormat="1" ht="67.900000000000006" customHeight="1">
      <c r="A3" s="25"/>
      <c r="B3" s="26"/>
      <c r="C3" s="26"/>
      <c r="D3" s="28"/>
      <c r="E3" s="26"/>
      <c r="F3" s="26"/>
      <c r="G3" s="31"/>
      <c r="H3" s="25"/>
      <c r="I3" s="25"/>
      <c r="J3" s="25"/>
      <c r="K3" s="26"/>
      <c r="L3" s="25"/>
      <c r="M3" s="25"/>
      <c r="N3" s="13" t="s">
        <v>22</v>
      </c>
      <c r="O3" s="13" t="s">
        <v>23</v>
      </c>
      <c r="P3" s="13" t="s">
        <v>24</v>
      </c>
      <c r="Q3" s="13" t="s">
        <v>25</v>
      </c>
      <c r="R3" s="26"/>
      <c r="S3" s="27"/>
      <c r="T3" s="27"/>
      <c r="U3" s="25"/>
      <c r="V3" s="29"/>
      <c r="W3" s="25"/>
      <c r="X3" s="25"/>
      <c r="Y3" s="26"/>
    </row>
    <row r="4" spans="1:25" s="6" customFormat="1" ht="31.5">
      <c r="A4" s="12">
        <v>1</v>
      </c>
      <c r="B4" s="16" t="s">
        <v>38</v>
      </c>
      <c r="C4" s="16" t="s">
        <v>29</v>
      </c>
      <c r="D4" s="16">
        <v>1994.09</v>
      </c>
      <c r="E4" s="16" t="s">
        <v>33</v>
      </c>
      <c r="F4" s="15" t="s">
        <v>36</v>
      </c>
      <c r="G4" s="15" t="s">
        <v>37</v>
      </c>
      <c r="H4" s="16" t="s">
        <v>31</v>
      </c>
      <c r="I4" s="16" t="s">
        <v>32</v>
      </c>
      <c r="J4" s="15" t="s">
        <v>66</v>
      </c>
      <c r="K4" s="15" t="s">
        <v>32</v>
      </c>
      <c r="L4" s="15" t="s">
        <v>50</v>
      </c>
      <c r="M4" s="16">
        <v>1</v>
      </c>
      <c r="N4" s="3">
        <v>87</v>
      </c>
      <c r="O4" s="3">
        <v>103.5</v>
      </c>
      <c r="P4" s="14">
        <v>3</v>
      </c>
      <c r="Q4" s="3">
        <v>193.5</v>
      </c>
      <c r="R4" s="14">
        <f>Q4*0.5</f>
        <v>96.75</v>
      </c>
      <c r="S4" s="5">
        <v>68.760000000000005</v>
      </c>
      <c r="T4" s="2">
        <f>R4+S4</f>
        <v>165.51</v>
      </c>
      <c r="U4" s="14">
        <v>1</v>
      </c>
      <c r="V4" s="12" t="s">
        <v>51</v>
      </c>
      <c r="W4" s="12" t="s">
        <v>65</v>
      </c>
      <c r="X4" s="12" t="s">
        <v>65</v>
      </c>
      <c r="Y4" s="12"/>
    </row>
    <row r="5" spans="1:25" s="6" customFormat="1" ht="31.5">
      <c r="A5" s="12">
        <v>2</v>
      </c>
      <c r="B5" s="16" t="s">
        <v>39</v>
      </c>
      <c r="C5" s="16" t="s">
        <v>26</v>
      </c>
      <c r="D5" s="16">
        <v>1990.07</v>
      </c>
      <c r="E5" s="16" t="s">
        <v>33</v>
      </c>
      <c r="F5" s="15" t="s">
        <v>36</v>
      </c>
      <c r="G5" s="15" t="s">
        <v>37</v>
      </c>
      <c r="H5" s="16" t="s">
        <v>31</v>
      </c>
      <c r="I5" s="16" t="s">
        <v>32</v>
      </c>
      <c r="J5" s="15" t="s">
        <v>67</v>
      </c>
      <c r="K5" s="15" t="s">
        <v>52</v>
      </c>
      <c r="L5" s="15" t="s">
        <v>53</v>
      </c>
      <c r="M5" s="16">
        <v>1</v>
      </c>
      <c r="N5" s="3">
        <v>83</v>
      </c>
      <c r="O5" s="3">
        <v>94</v>
      </c>
      <c r="P5" s="14">
        <v>3</v>
      </c>
      <c r="Q5" s="3">
        <v>180</v>
      </c>
      <c r="R5" s="14">
        <f t="shared" ref="R5:R12" si="0">Q5*0.5</f>
        <v>90</v>
      </c>
      <c r="S5" s="5">
        <v>72.819999999999993</v>
      </c>
      <c r="T5" s="2">
        <f t="shared" ref="T5" si="1">R5+S5</f>
        <v>162.82</v>
      </c>
      <c r="U5" s="14">
        <v>1</v>
      </c>
      <c r="V5" s="12"/>
      <c r="W5" s="12" t="s">
        <v>65</v>
      </c>
      <c r="X5" s="12" t="s">
        <v>65</v>
      </c>
      <c r="Y5" s="12"/>
    </row>
    <row r="6" spans="1:25" s="8" customFormat="1" ht="31.5">
      <c r="A6" s="12">
        <v>3</v>
      </c>
      <c r="B6" s="16" t="s">
        <v>40</v>
      </c>
      <c r="C6" s="16" t="s">
        <v>26</v>
      </c>
      <c r="D6" s="16">
        <v>1989.09</v>
      </c>
      <c r="E6" s="16" t="s">
        <v>35</v>
      </c>
      <c r="F6" s="15" t="s">
        <v>34</v>
      </c>
      <c r="G6" s="15" t="s">
        <v>41</v>
      </c>
      <c r="H6" s="16" t="s">
        <v>30</v>
      </c>
      <c r="I6" s="16" t="s">
        <v>32</v>
      </c>
      <c r="J6" s="15" t="s">
        <v>68</v>
      </c>
      <c r="K6" s="15" t="s">
        <v>75</v>
      </c>
      <c r="L6" s="17" t="s">
        <v>54</v>
      </c>
      <c r="M6" s="20">
        <v>3</v>
      </c>
      <c r="N6" s="3">
        <v>84.5</v>
      </c>
      <c r="O6" s="3">
        <v>101.5</v>
      </c>
      <c r="P6" s="14">
        <v>0</v>
      </c>
      <c r="Q6" s="3">
        <v>186</v>
      </c>
      <c r="R6" s="14">
        <f t="shared" si="0"/>
        <v>93</v>
      </c>
      <c r="S6" s="5">
        <v>66.959999999999994</v>
      </c>
      <c r="T6" s="2">
        <f>R6+S6</f>
        <v>159.95999999999998</v>
      </c>
      <c r="U6" s="12">
        <v>1</v>
      </c>
      <c r="V6" s="12"/>
      <c r="W6" s="12" t="s">
        <v>65</v>
      </c>
      <c r="X6" s="12" t="s">
        <v>65</v>
      </c>
      <c r="Y6" s="12"/>
    </row>
    <row r="7" spans="1:25" ht="31.5">
      <c r="A7" s="12">
        <v>4</v>
      </c>
      <c r="B7" s="16" t="s">
        <v>42</v>
      </c>
      <c r="C7" s="16" t="s">
        <v>26</v>
      </c>
      <c r="D7" s="16">
        <v>1992.03</v>
      </c>
      <c r="E7" s="16" t="s">
        <v>33</v>
      </c>
      <c r="F7" s="15" t="s">
        <v>34</v>
      </c>
      <c r="G7" s="15" t="s">
        <v>27</v>
      </c>
      <c r="H7" s="16" t="s">
        <v>31</v>
      </c>
      <c r="I7" s="16" t="s">
        <v>32</v>
      </c>
      <c r="J7" s="15" t="s">
        <v>69</v>
      </c>
      <c r="K7" s="15" t="s">
        <v>55</v>
      </c>
      <c r="L7" s="18"/>
      <c r="M7" s="21"/>
      <c r="N7" s="3">
        <v>64</v>
      </c>
      <c r="O7" s="3">
        <v>104.5</v>
      </c>
      <c r="P7" s="14">
        <v>3</v>
      </c>
      <c r="Q7" s="3">
        <v>171.5</v>
      </c>
      <c r="R7" s="14">
        <f t="shared" si="0"/>
        <v>85.75</v>
      </c>
      <c r="S7" s="9">
        <v>66.5</v>
      </c>
      <c r="T7" s="2">
        <f t="shared" ref="T7:T12" si="2">R7+S7</f>
        <v>152.25</v>
      </c>
      <c r="U7" s="12">
        <v>2</v>
      </c>
      <c r="V7" s="12"/>
      <c r="W7" s="12" t="s">
        <v>65</v>
      </c>
      <c r="X7" s="12" t="s">
        <v>65</v>
      </c>
      <c r="Y7" s="12"/>
    </row>
    <row r="8" spans="1:25" ht="31.5">
      <c r="A8" s="12">
        <v>5</v>
      </c>
      <c r="B8" s="16" t="s">
        <v>43</v>
      </c>
      <c r="C8" s="16" t="s">
        <v>26</v>
      </c>
      <c r="D8" s="16">
        <v>1996.03</v>
      </c>
      <c r="E8" s="16" t="s">
        <v>33</v>
      </c>
      <c r="F8" s="15" t="s">
        <v>34</v>
      </c>
      <c r="G8" s="15" t="s">
        <v>37</v>
      </c>
      <c r="H8" s="16" t="s">
        <v>31</v>
      </c>
      <c r="I8" s="16" t="s">
        <v>32</v>
      </c>
      <c r="J8" s="15" t="s">
        <v>70</v>
      </c>
      <c r="K8" s="15" t="s">
        <v>56</v>
      </c>
      <c r="L8" s="19"/>
      <c r="M8" s="22"/>
      <c r="N8" s="3">
        <v>62</v>
      </c>
      <c r="O8" s="3">
        <v>90.5</v>
      </c>
      <c r="P8" s="14">
        <v>3</v>
      </c>
      <c r="Q8" s="3">
        <v>155.5</v>
      </c>
      <c r="R8" s="14">
        <f t="shared" si="0"/>
        <v>77.75</v>
      </c>
      <c r="S8" s="5">
        <v>71.58</v>
      </c>
      <c r="T8" s="2">
        <f t="shared" si="2"/>
        <v>149.32999999999998</v>
      </c>
      <c r="U8" s="14">
        <v>3</v>
      </c>
      <c r="V8" s="12"/>
      <c r="W8" s="12" t="s">
        <v>65</v>
      </c>
      <c r="X8" s="12" t="s">
        <v>65</v>
      </c>
      <c r="Y8" s="14"/>
    </row>
    <row r="9" spans="1:25" ht="31.5">
      <c r="A9" s="12">
        <v>6</v>
      </c>
      <c r="B9" s="16" t="s">
        <v>45</v>
      </c>
      <c r="C9" s="16" t="s">
        <v>26</v>
      </c>
      <c r="D9" s="16">
        <v>1992.09</v>
      </c>
      <c r="E9" s="16" t="s">
        <v>33</v>
      </c>
      <c r="F9" s="15" t="s">
        <v>34</v>
      </c>
      <c r="G9" s="15" t="s">
        <v>37</v>
      </c>
      <c r="H9" s="16" t="s">
        <v>30</v>
      </c>
      <c r="I9" s="16" t="s">
        <v>28</v>
      </c>
      <c r="J9" s="15" t="s">
        <v>71</v>
      </c>
      <c r="K9" s="15" t="s">
        <v>57</v>
      </c>
      <c r="L9" s="17" t="s">
        <v>58</v>
      </c>
      <c r="M9" s="20">
        <v>2</v>
      </c>
      <c r="N9" s="10">
        <v>71.5</v>
      </c>
      <c r="O9" s="10">
        <v>96</v>
      </c>
      <c r="P9" s="12">
        <v>3</v>
      </c>
      <c r="Q9" s="10">
        <v>170.5</v>
      </c>
      <c r="R9" s="14">
        <f>Q9*0.5</f>
        <v>85.25</v>
      </c>
      <c r="S9" s="7">
        <v>68.02000000000001</v>
      </c>
      <c r="T9" s="2">
        <f>R9+S9</f>
        <v>153.27000000000001</v>
      </c>
      <c r="U9" s="12">
        <v>3</v>
      </c>
      <c r="V9" s="12"/>
      <c r="W9" s="12" t="s">
        <v>65</v>
      </c>
      <c r="X9" s="12" t="s">
        <v>65</v>
      </c>
      <c r="Y9" s="12" t="s">
        <v>76</v>
      </c>
    </row>
    <row r="10" spans="1:25" ht="31.5">
      <c r="A10" s="12">
        <v>7</v>
      </c>
      <c r="B10" s="16" t="s">
        <v>44</v>
      </c>
      <c r="C10" s="16" t="s">
        <v>26</v>
      </c>
      <c r="D10" s="16">
        <v>1991.08</v>
      </c>
      <c r="E10" s="16" t="s">
        <v>33</v>
      </c>
      <c r="F10" s="15" t="s">
        <v>34</v>
      </c>
      <c r="G10" s="15" t="s">
        <v>37</v>
      </c>
      <c r="H10" s="16" t="s">
        <v>31</v>
      </c>
      <c r="I10" s="16" t="s">
        <v>32</v>
      </c>
      <c r="J10" s="15" t="s">
        <v>72</v>
      </c>
      <c r="K10" s="15" t="s">
        <v>59</v>
      </c>
      <c r="L10" s="19"/>
      <c r="M10" s="22"/>
      <c r="N10" s="10">
        <v>85.5</v>
      </c>
      <c r="O10" s="10">
        <v>81.5</v>
      </c>
      <c r="P10" s="12">
        <v>3</v>
      </c>
      <c r="Q10" s="10">
        <v>170</v>
      </c>
      <c r="R10" s="14">
        <f t="shared" si="0"/>
        <v>85</v>
      </c>
      <c r="S10" s="7">
        <v>70.48</v>
      </c>
      <c r="T10" s="2">
        <f t="shared" si="2"/>
        <v>155.48000000000002</v>
      </c>
      <c r="U10" s="12">
        <v>2</v>
      </c>
      <c r="V10" s="12"/>
      <c r="W10" s="12" t="s">
        <v>65</v>
      </c>
      <c r="X10" s="12" t="s">
        <v>65</v>
      </c>
      <c r="Y10" s="12"/>
    </row>
    <row r="11" spans="1:25" ht="42">
      <c r="A11" s="12">
        <v>8</v>
      </c>
      <c r="B11" s="16" t="s">
        <v>46</v>
      </c>
      <c r="C11" s="16" t="s">
        <v>29</v>
      </c>
      <c r="D11" s="16">
        <v>1987.01</v>
      </c>
      <c r="E11" s="16" t="s">
        <v>33</v>
      </c>
      <c r="F11" s="15" t="s">
        <v>34</v>
      </c>
      <c r="G11" s="15" t="s">
        <v>37</v>
      </c>
      <c r="H11" s="16" t="s">
        <v>31</v>
      </c>
      <c r="I11" s="16" t="s">
        <v>32</v>
      </c>
      <c r="J11" s="15" t="s">
        <v>73</v>
      </c>
      <c r="K11" s="15" t="s">
        <v>60</v>
      </c>
      <c r="L11" s="15" t="s">
        <v>61</v>
      </c>
      <c r="M11" s="15">
        <v>1</v>
      </c>
      <c r="N11" s="3">
        <v>76</v>
      </c>
      <c r="O11" s="3">
        <v>101.5</v>
      </c>
      <c r="P11" s="14">
        <v>3</v>
      </c>
      <c r="Q11" s="3">
        <v>180.5</v>
      </c>
      <c r="R11" s="14">
        <f t="shared" si="0"/>
        <v>90.25</v>
      </c>
      <c r="S11" s="5">
        <v>79.97999999999999</v>
      </c>
      <c r="T11" s="2">
        <f t="shared" si="2"/>
        <v>170.23</v>
      </c>
      <c r="U11" s="14">
        <v>1</v>
      </c>
      <c r="V11" s="12"/>
      <c r="W11" s="12" t="s">
        <v>65</v>
      </c>
      <c r="X11" s="12" t="s">
        <v>65</v>
      </c>
      <c r="Y11" s="12"/>
    </row>
    <row r="12" spans="1:25" ht="31.5">
      <c r="A12" s="12">
        <v>9</v>
      </c>
      <c r="B12" s="16" t="s">
        <v>47</v>
      </c>
      <c r="C12" s="16" t="s">
        <v>26</v>
      </c>
      <c r="D12" s="16">
        <v>1993.03</v>
      </c>
      <c r="E12" s="16" t="s">
        <v>33</v>
      </c>
      <c r="F12" s="15" t="s">
        <v>36</v>
      </c>
      <c r="G12" s="15" t="s">
        <v>48</v>
      </c>
      <c r="H12" s="16" t="s">
        <v>31</v>
      </c>
      <c r="I12" s="16" t="s">
        <v>32</v>
      </c>
      <c r="J12" s="15" t="s">
        <v>74</v>
      </c>
      <c r="K12" s="15" t="s">
        <v>62</v>
      </c>
      <c r="L12" s="15" t="s">
        <v>63</v>
      </c>
      <c r="M12" s="15">
        <v>1</v>
      </c>
      <c r="N12" s="3">
        <v>82</v>
      </c>
      <c r="O12" s="3">
        <v>87.5</v>
      </c>
      <c r="P12" s="14">
        <v>3</v>
      </c>
      <c r="Q12" s="3">
        <v>172.5</v>
      </c>
      <c r="R12" s="14">
        <f t="shared" si="0"/>
        <v>86.25</v>
      </c>
      <c r="S12" s="5">
        <v>82.766000000000005</v>
      </c>
      <c r="T12" s="2">
        <f t="shared" si="2"/>
        <v>169.01600000000002</v>
      </c>
      <c r="U12" s="14">
        <v>1</v>
      </c>
      <c r="V12" s="12" t="s">
        <v>64</v>
      </c>
      <c r="W12" s="12" t="s">
        <v>65</v>
      </c>
      <c r="X12" s="12" t="s">
        <v>65</v>
      </c>
      <c r="Y12" s="12"/>
    </row>
  </sheetData>
  <autoFilter ref="A2:Y12">
    <filterColumn colId="13" showButton="0"/>
    <filterColumn colId="14" showButton="0"/>
    <filterColumn colId="15" showButton="0"/>
  </autoFilter>
  <mergeCells count="27">
    <mergeCell ref="Y2:Y3"/>
    <mergeCell ref="M2:M3"/>
    <mergeCell ref="R2:R3"/>
    <mergeCell ref="S2:S3"/>
    <mergeCell ref="T2:T3"/>
    <mergeCell ref="U2:U3"/>
    <mergeCell ref="J2:J3"/>
    <mergeCell ref="K2:K3"/>
    <mergeCell ref="L2:L3"/>
    <mergeCell ref="W2:W3"/>
    <mergeCell ref="X2:X3"/>
    <mergeCell ref="L6:L8"/>
    <mergeCell ref="M6:M8"/>
    <mergeCell ref="L9:L10"/>
    <mergeCell ref="M9:M10"/>
    <mergeCell ref="A1:Y1"/>
    <mergeCell ref="N2:Q2"/>
    <mergeCell ref="A2:A3"/>
    <mergeCell ref="B2:B3"/>
    <mergeCell ref="C2:C3"/>
    <mergeCell ref="D2:D3"/>
    <mergeCell ref="E2:E3"/>
    <mergeCell ref="F2:F3"/>
    <mergeCell ref="V2:V3"/>
    <mergeCell ref="G2:G3"/>
    <mergeCell ref="H2:H3"/>
    <mergeCell ref="I2:I3"/>
  </mergeCells>
  <phoneticPr fontId="1" type="noConversion"/>
  <pageMargins left="0.39370078740157483" right="0.31496062992125984" top="0.59055118110236227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2021-08-30T08:40:07Z</cp:lastPrinted>
  <dcterms:created xsi:type="dcterms:W3CDTF">1996-12-17T01:32:42Z</dcterms:created>
  <dcterms:modified xsi:type="dcterms:W3CDTF">2021-08-30T08:40:19Z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8CF1D81BE8834A3E831589C37D702078</vt:lpwstr>
  </property>
</Properties>
</file>