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35"/>
  </bookViews>
  <sheets>
    <sheet name="Sheet1" sheetId="1" r:id="rId1"/>
  </sheets>
  <definedNames>
    <definedName name="_xlnm.Print_Area" localSheetId="0">Sheet1!$A$1:$V$14</definedName>
  </definedNames>
  <calcPr calcId="144525"/>
</workbook>
</file>

<file path=xl/sharedStrings.xml><?xml version="1.0" encoding="utf-8"?>
<sst xmlns="http://schemas.openxmlformats.org/spreadsheetml/2006/main" count="128" uniqueCount="84">
  <si>
    <t>2021年忻城县事业单位公开招聘（教师岗位）拟录用人员基本情况</t>
  </si>
  <si>
    <t>序号</t>
  </si>
  <si>
    <t>招聘单位及岗位</t>
  </si>
  <si>
    <t>姓名</t>
  </si>
  <si>
    <t>性别</t>
  </si>
  <si>
    <t>出生
年月</t>
  </si>
  <si>
    <t>民族</t>
  </si>
  <si>
    <t>政治面貌</t>
  </si>
  <si>
    <t>籍贯</t>
  </si>
  <si>
    <t>准考证号</t>
  </si>
  <si>
    <t>学历</t>
  </si>
  <si>
    <t>学位</t>
  </si>
  <si>
    <t>毕业时间、院校及专业</t>
  </si>
  <si>
    <t>笔试成绩</t>
  </si>
  <si>
    <t>笔试折算后的成绩</t>
  </si>
  <si>
    <t>面试成绩</t>
  </si>
  <si>
    <t>总成绩</t>
  </si>
  <si>
    <t>名次</t>
  </si>
  <si>
    <t>招聘人数</t>
  </si>
  <si>
    <t>备注</t>
  </si>
  <si>
    <t>职测分数</t>
  </si>
  <si>
    <t>综合分数</t>
  </si>
  <si>
    <t>照顾加分</t>
  </si>
  <si>
    <t>总分</t>
  </si>
  <si>
    <t>忻城县直属机关幼儿园幼儿教师1</t>
  </si>
  <si>
    <t>麦玉妹</t>
  </si>
  <si>
    <t>女</t>
  </si>
  <si>
    <t>1999.10</t>
  </si>
  <si>
    <t>壮族</t>
  </si>
  <si>
    <t>共青团员</t>
  </si>
  <si>
    <t>广西忻城</t>
  </si>
  <si>
    <t>4145220700203</t>
  </si>
  <si>
    <t>专科</t>
  </si>
  <si>
    <t>无</t>
  </si>
  <si>
    <t>2020.06、广西现代职业技术学院、学前教育</t>
  </si>
  <si>
    <t>忻城县直属机关幼儿园幼儿教师2</t>
  </si>
  <si>
    <t>覃小林</t>
  </si>
  <si>
    <t>1996.10</t>
  </si>
  <si>
    <t>群众</t>
  </si>
  <si>
    <t>广西兴宾</t>
  </si>
  <si>
    <t>4145220700117</t>
  </si>
  <si>
    <t>2019.06、桂林师范高等专科学校、学前教育</t>
  </si>
  <si>
    <t>忻城县民族中学政治教师1</t>
  </si>
  <si>
    <t>杨文艳</t>
  </si>
  <si>
    <t>侗族</t>
  </si>
  <si>
    <t>贵州黎平</t>
  </si>
  <si>
    <t>4245220700411</t>
  </si>
  <si>
    <t>本科</t>
  </si>
  <si>
    <t>学士</t>
  </si>
  <si>
    <t>2015.07、凯里学院、思想政治教育</t>
  </si>
  <si>
    <t>忻城县民族中学历史教师2</t>
  </si>
  <si>
    <t>杜娅萍</t>
  </si>
  <si>
    <t>汉族</t>
  </si>
  <si>
    <t>云南宣威</t>
  </si>
  <si>
    <t>4245220700403</t>
  </si>
  <si>
    <t>2016.07、普洱学院、历史教育</t>
  </si>
  <si>
    <t>忻城县实验中学语文教师</t>
  </si>
  <si>
    <t>蓝吉祥</t>
  </si>
  <si>
    <t>4245220700415</t>
  </si>
  <si>
    <t>2021.06、吉林外国语大学、汉语国际教育</t>
  </si>
  <si>
    <t>2021年应届毕业生</t>
  </si>
  <si>
    <t>邓加鸿</t>
  </si>
  <si>
    <t>男</t>
  </si>
  <si>
    <t>云南绥江</t>
  </si>
  <si>
    <t>4245220700409</t>
  </si>
  <si>
    <t>2016.07、昭通学院、语文教育</t>
  </si>
  <si>
    <t>吴巧灵</t>
  </si>
  <si>
    <t>广西天峨</t>
  </si>
  <si>
    <t>4245220700412</t>
  </si>
  <si>
    <t>2019.06、广西科技师范学院、汉语</t>
  </si>
  <si>
    <t>忻城县特殊教育学校特殊教育教师1</t>
  </si>
  <si>
    <t>刘海娇</t>
  </si>
  <si>
    <t>中共党员</t>
  </si>
  <si>
    <t>云南江川</t>
  </si>
  <si>
    <t>4145220700223</t>
  </si>
  <si>
    <t>2021.07、滇西科技师范学院、特殊教育</t>
  </si>
  <si>
    <t>侯菊</t>
  </si>
  <si>
    <t>贵州黔西</t>
  </si>
  <si>
    <t>4145220700130</t>
  </si>
  <si>
    <t>2008.07、北海职业学院、艺术设计（装潢艺术设计方向）</t>
  </si>
  <si>
    <t>忻城县特殊教育学校特殊教育教师2</t>
  </si>
  <si>
    <t>蓝雅露</t>
  </si>
  <si>
    <t>4145220700104</t>
  </si>
  <si>
    <t>2017.06、广西师范大学、汉语言文学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</si>
</sst>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2"/>
      <name val="楷体_GB2312"/>
      <charset val="134"/>
    </font>
    <font>
      <sz val="11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workbookViewId="0">
      <selection activeCell="D18" sqref="D18"/>
    </sheetView>
  </sheetViews>
  <sheetFormatPr defaultColWidth="9" defaultRowHeight="13.5"/>
  <cols>
    <col min="1" max="1" width="5" customWidth="1"/>
    <col min="2" max="2" width="10.25" customWidth="1"/>
    <col min="3" max="3" width="7.375" style="1" customWidth="1"/>
    <col min="4" max="4" width="5.875" customWidth="1"/>
    <col min="6" max="7" width="5.75" customWidth="1"/>
    <col min="8" max="8" width="5" customWidth="1"/>
    <col min="9" max="9" width="8.375" customWidth="1"/>
    <col min="10" max="10" width="6" customWidth="1"/>
    <col min="11" max="11" width="5.375" customWidth="1"/>
    <col min="12" max="12" width="10" customWidth="1"/>
    <col min="13" max="13" width="6" customWidth="1"/>
    <col min="14" max="14" width="7" customWidth="1"/>
    <col min="15" max="15" width="4.625" customWidth="1"/>
    <col min="16" max="16" width="7" customWidth="1"/>
    <col min="17" max="17" width="7.875" customWidth="1"/>
    <col min="18" max="18" width="6.5" customWidth="1"/>
    <col min="19" max="19" width="6.875" customWidth="1"/>
    <col min="20" max="20" width="6" customWidth="1"/>
    <col min="21" max="21" width="5.75" customWidth="1"/>
    <col min="22" max="22" width="5.625" customWidth="1"/>
  </cols>
  <sheetData>
    <row r="1" ht="27" spans="1:22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5" customHeight="1" spans="1:2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/>
      <c r="O2" s="5"/>
      <c r="P2" s="5"/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</row>
    <row r="3" ht="34" customHeight="1" spans="1:22">
      <c r="A3" s="4"/>
      <c r="B3" s="5"/>
      <c r="C3" s="5"/>
      <c r="D3" s="5"/>
      <c r="E3" s="6"/>
      <c r="F3" s="5"/>
      <c r="G3" s="5"/>
      <c r="H3" s="5"/>
      <c r="I3" s="6"/>
      <c r="J3" s="5"/>
      <c r="K3" s="5"/>
      <c r="L3" s="5"/>
      <c r="M3" s="5" t="s">
        <v>20</v>
      </c>
      <c r="N3" s="5" t="s">
        <v>21</v>
      </c>
      <c r="O3" s="5" t="s">
        <v>22</v>
      </c>
      <c r="P3" s="5" t="s">
        <v>23</v>
      </c>
      <c r="Q3" s="5"/>
      <c r="R3" s="5"/>
      <c r="S3" s="5"/>
      <c r="T3" s="5"/>
      <c r="U3" s="5"/>
      <c r="V3" s="5"/>
    </row>
    <row r="4" ht="45" spans="1:22">
      <c r="A4" s="7">
        <v>1</v>
      </c>
      <c r="B4" s="8" t="s">
        <v>24</v>
      </c>
      <c r="C4" s="8" t="s">
        <v>25</v>
      </c>
      <c r="D4" s="8" t="s">
        <v>26</v>
      </c>
      <c r="E4" s="9" t="s">
        <v>27</v>
      </c>
      <c r="F4" s="10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14">
        <v>76</v>
      </c>
      <c r="N4" s="14">
        <v>72.5</v>
      </c>
      <c r="O4" s="8">
        <v>3</v>
      </c>
      <c r="P4" s="14">
        <v>151.5</v>
      </c>
      <c r="Q4" s="14">
        <f t="shared" ref="Q4:Q14" si="0">P4*0.5</f>
        <v>75.75</v>
      </c>
      <c r="R4" s="14">
        <v>74.2</v>
      </c>
      <c r="S4" s="14">
        <f t="shared" ref="S4:S14" si="1">SUM(Q4:R4)</f>
        <v>149.95</v>
      </c>
      <c r="T4" s="8">
        <v>1</v>
      </c>
      <c r="U4" s="8">
        <v>1</v>
      </c>
      <c r="V4" s="8"/>
    </row>
    <row r="5" ht="45" spans="1:22">
      <c r="A5" s="7">
        <v>2</v>
      </c>
      <c r="B5" s="8" t="s">
        <v>35</v>
      </c>
      <c r="C5" s="8" t="s">
        <v>36</v>
      </c>
      <c r="D5" s="8" t="s">
        <v>26</v>
      </c>
      <c r="E5" s="9" t="s">
        <v>37</v>
      </c>
      <c r="F5" s="10" t="s">
        <v>28</v>
      </c>
      <c r="G5" s="8" t="s">
        <v>38</v>
      </c>
      <c r="H5" s="8" t="s">
        <v>39</v>
      </c>
      <c r="I5" s="8" t="s">
        <v>40</v>
      </c>
      <c r="J5" s="8" t="s">
        <v>32</v>
      </c>
      <c r="K5" s="8" t="s">
        <v>33</v>
      </c>
      <c r="L5" s="8" t="s">
        <v>41</v>
      </c>
      <c r="M5" s="14">
        <v>67.5</v>
      </c>
      <c r="N5" s="14">
        <v>83</v>
      </c>
      <c r="O5" s="8">
        <v>3</v>
      </c>
      <c r="P5" s="14">
        <v>153.5</v>
      </c>
      <c r="Q5" s="14">
        <f t="shared" si="0"/>
        <v>76.75</v>
      </c>
      <c r="R5" s="14">
        <v>77.24</v>
      </c>
      <c r="S5" s="14">
        <f t="shared" si="1"/>
        <v>153.99</v>
      </c>
      <c r="T5" s="8">
        <v>1</v>
      </c>
      <c r="U5" s="8">
        <v>1</v>
      </c>
      <c r="V5" s="8"/>
    </row>
    <row r="6" ht="33.75" spans="1:22">
      <c r="A6" s="7">
        <v>3</v>
      </c>
      <c r="B6" s="8" t="s">
        <v>42</v>
      </c>
      <c r="C6" s="8" t="s">
        <v>43</v>
      </c>
      <c r="D6" s="8" t="s">
        <v>26</v>
      </c>
      <c r="E6" s="8">
        <v>1990.05</v>
      </c>
      <c r="F6" s="10" t="s">
        <v>44</v>
      </c>
      <c r="G6" s="8" t="s">
        <v>29</v>
      </c>
      <c r="H6" s="8" t="s">
        <v>45</v>
      </c>
      <c r="I6" s="8" t="s">
        <v>46</v>
      </c>
      <c r="J6" s="8" t="s">
        <v>47</v>
      </c>
      <c r="K6" s="8" t="s">
        <v>48</v>
      </c>
      <c r="L6" s="8" t="s">
        <v>49</v>
      </c>
      <c r="M6" s="14">
        <v>71</v>
      </c>
      <c r="N6" s="14">
        <v>82.5</v>
      </c>
      <c r="O6" s="8">
        <v>3</v>
      </c>
      <c r="P6" s="14">
        <v>156.5</v>
      </c>
      <c r="Q6" s="14">
        <f t="shared" si="0"/>
        <v>78.25</v>
      </c>
      <c r="R6" s="14">
        <v>82.65</v>
      </c>
      <c r="S6" s="14">
        <f t="shared" si="1"/>
        <v>160.9</v>
      </c>
      <c r="T6" s="8">
        <v>1</v>
      </c>
      <c r="U6" s="8">
        <v>1</v>
      </c>
      <c r="V6" s="8"/>
    </row>
    <row r="7" ht="33.75" spans="1:22">
      <c r="A7" s="7">
        <v>4</v>
      </c>
      <c r="B7" s="8" t="s">
        <v>50</v>
      </c>
      <c r="C7" s="8" t="s">
        <v>51</v>
      </c>
      <c r="D7" s="8" t="s">
        <v>26</v>
      </c>
      <c r="E7" s="8">
        <v>1992.09</v>
      </c>
      <c r="F7" s="10" t="s">
        <v>52</v>
      </c>
      <c r="G7" s="10" t="s">
        <v>38</v>
      </c>
      <c r="H7" s="8" t="s">
        <v>53</v>
      </c>
      <c r="I7" s="8" t="s">
        <v>54</v>
      </c>
      <c r="J7" s="8" t="s">
        <v>32</v>
      </c>
      <c r="K7" s="8" t="s">
        <v>33</v>
      </c>
      <c r="L7" s="8" t="s">
        <v>55</v>
      </c>
      <c r="M7" s="14">
        <v>71.5</v>
      </c>
      <c r="N7" s="14">
        <v>80</v>
      </c>
      <c r="O7" s="8">
        <v>0</v>
      </c>
      <c r="P7" s="14">
        <v>151.5</v>
      </c>
      <c r="Q7" s="14">
        <f t="shared" si="0"/>
        <v>75.75</v>
      </c>
      <c r="R7" s="14">
        <v>71.44</v>
      </c>
      <c r="S7" s="14">
        <f t="shared" si="1"/>
        <v>147.19</v>
      </c>
      <c r="T7" s="8">
        <v>1</v>
      </c>
      <c r="U7" s="8">
        <v>1</v>
      </c>
      <c r="V7" s="8"/>
    </row>
    <row r="8" ht="45" spans="1:22">
      <c r="A8" s="7">
        <v>5</v>
      </c>
      <c r="B8" s="8" t="s">
        <v>56</v>
      </c>
      <c r="C8" s="8" t="s">
        <v>57</v>
      </c>
      <c r="D8" s="8" t="s">
        <v>26</v>
      </c>
      <c r="E8" s="8">
        <v>2000.01</v>
      </c>
      <c r="F8" s="10" t="s">
        <v>28</v>
      </c>
      <c r="G8" s="10" t="s">
        <v>29</v>
      </c>
      <c r="H8" s="8" t="s">
        <v>30</v>
      </c>
      <c r="I8" s="8" t="s">
        <v>58</v>
      </c>
      <c r="J8" s="8" t="s">
        <v>47</v>
      </c>
      <c r="K8" s="15" t="s">
        <v>48</v>
      </c>
      <c r="L8" s="8" t="s">
        <v>59</v>
      </c>
      <c r="M8" s="14">
        <v>85.5</v>
      </c>
      <c r="N8" s="14">
        <v>101.5</v>
      </c>
      <c r="O8" s="8">
        <v>3</v>
      </c>
      <c r="P8" s="14">
        <v>190</v>
      </c>
      <c r="Q8" s="14">
        <f t="shared" si="0"/>
        <v>95</v>
      </c>
      <c r="R8" s="14">
        <v>82.48</v>
      </c>
      <c r="S8" s="14">
        <f t="shared" si="1"/>
        <v>177.48</v>
      </c>
      <c r="T8" s="8">
        <v>1</v>
      </c>
      <c r="U8" s="16">
        <v>3</v>
      </c>
      <c r="V8" s="8" t="s">
        <v>60</v>
      </c>
    </row>
    <row r="9" ht="33.75" spans="1:22">
      <c r="A9" s="7">
        <v>6</v>
      </c>
      <c r="B9" s="8" t="s">
        <v>56</v>
      </c>
      <c r="C9" s="8" t="s">
        <v>61</v>
      </c>
      <c r="D9" s="8" t="s">
        <v>62</v>
      </c>
      <c r="E9" s="8">
        <v>1994.02</v>
      </c>
      <c r="F9" s="10" t="s">
        <v>52</v>
      </c>
      <c r="G9" s="10" t="s">
        <v>29</v>
      </c>
      <c r="H9" s="8" t="s">
        <v>63</v>
      </c>
      <c r="I9" s="8" t="s">
        <v>64</v>
      </c>
      <c r="J9" s="8" t="s">
        <v>32</v>
      </c>
      <c r="K9" s="15" t="s">
        <v>33</v>
      </c>
      <c r="L9" s="8" t="s">
        <v>65</v>
      </c>
      <c r="M9" s="14">
        <v>96</v>
      </c>
      <c r="N9" s="14">
        <v>97.5</v>
      </c>
      <c r="O9" s="8">
        <v>0</v>
      </c>
      <c r="P9" s="14">
        <v>193.5</v>
      </c>
      <c r="Q9" s="14">
        <f t="shared" si="0"/>
        <v>96.75</v>
      </c>
      <c r="R9" s="14">
        <v>79.87</v>
      </c>
      <c r="S9" s="14">
        <f t="shared" si="1"/>
        <v>176.62</v>
      </c>
      <c r="T9" s="8">
        <v>2</v>
      </c>
      <c r="U9" s="17"/>
      <c r="V9" s="8"/>
    </row>
    <row r="10" ht="33.75" spans="1:22">
      <c r="A10" s="7">
        <v>7</v>
      </c>
      <c r="B10" s="8" t="s">
        <v>56</v>
      </c>
      <c r="C10" s="8" t="s">
        <v>66</v>
      </c>
      <c r="D10" s="8" t="s">
        <v>26</v>
      </c>
      <c r="E10" s="8">
        <v>1996.07</v>
      </c>
      <c r="F10" s="10" t="s">
        <v>52</v>
      </c>
      <c r="G10" s="10" t="s">
        <v>29</v>
      </c>
      <c r="H10" s="8" t="s">
        <v>67</v>
      </c>
      <c r="I10" s="8" t="s">
        <v>68</v>
      </c>
      <c r="J10" s="8" t="s">
        <v>32</v>
      </c>
      <c r="K10" s="15" t="s">
        <v>33</v>
      </c>
      <c r="L10" s="8" t="s">
        <v>69</v>
      </c>
      <c r="M10" s="14">
        <v>78</v>
      </c>
      <c r="N10" s="14">
        <v>102.5</v>
      </c>
      <c r="O10" s="8">
        <v>0</v>
      </c>
      <c r="P10" s="14">
        <v>180.5</v>
      </c>
      <c r="Q10" s="14">
        <f t="shared" si="0"/>
        <v>90.25</v>
      </c>
      <c r="R10" s="14">
        <v>78.52</v>
      </c>
      <c r="S10" s="14">
        <f t="shared" si="1"/>
        <v>168.77</v>
      </c>
      <c r="T10" s="8">
        <v>3</v>
      </c>
      <c r="U10" s="18"/>
      <c r="V10" s="8"/>
    </row>
    <row r="11" ht="33.75" spans="1:22">
      <c r="A11" s="7">
        <v>8</v>
      </c>
      <c r="B11" s="8" t="s">
        <v>70</v>
      </c>
      <c r="C11" s="8" t="s">
        <v>71</v>
      </c>
      <c r="D11" s="8" t="s">
        <v>26</v>
      </c>
      <c r="E11" s="8">
        <v>1997.08</v>
      </c>
      <c r="F11" s="10" t="s">
        <v>52</v>
      </c>
      <c r="G11" s="10" t="s">
        <v>72</v>
      </c>
      <c r="H11" s="8" t="s">
        <v>73</v>
      </c>
      <c r="I11" s="8" t="s">
        <v>74</v>
      </c>
      <c r="J11" s="8" t="s">
        <v>47</v>
      </c>
      <c r="K11" s="15" t="s">
        <v>48</v>
      </c>
      <c r="L11" s="8" t="s">
        <v>75</v>
      </c>
      <c r="M11" s="14">
        <v>95</v>
      </c>
      <c r="N11" s="14">
        <v>89</v>
      </c>
      <c r="O11" s="8">
        <v>0</v>
      </c>
      <c r="P11" s="14">
        <v>184</v>
      </c>
      <c r="Q11" s="14">
        <f t="shared" si="0"/>
        <v>92</v>
      </c>
      <c r="R11" s="14">
        <v>80.13</v>
      </c>
      <c r="S11" s="14">
        <f t="shared" si="1"/>
        <v>172.13</v>
      </c>
      <c r="T11" s="8">
        <v>1</v>
      </c>
      <c r="U11" s="16">
        <v>2</v>
      </c>
      <c r="V11" s="8" t="s">
        <v>60</v>
      </c>
    </row>
    <row r="12" ht="56.25" spans="1:22">
      <c r="A12" s="7">
        <v>9</v>
      </c>
      <c r="B12" s="8" t="s">
        <v>70</v>
      </c>
      <c r="C12" s="8" t="s">
        <v>76</v>
      </c>
      <c r="D12" s="8" t="s">
        <v>26</v>
      </c>
      <c r="E12" s="8">
        <v>1986.01</v>
      </c>
      <c r="F12" s="10" t="s">
        <v>52</v>
      </c>
      <c r="G12" s="10" t="s">
        <v>38</v>
      </c>
      <c r="H12" s="8" t="s">
        <v>77</v>
      </c>
      <c r="I12" s="8" t="s">
        <v>78</v>
      </c>
      <c r="J12" s="8" t="s">
        <v>32</v>
      </c>
      <c r="K12" s="15" t="s">
        <v>33</v>
      </c>
      <c r="L12" s="8" t="s">
        <v>79</v>
      </c>
      <c r="M12" s="14">
        <v>74.5</v>
      </c>
      <c r="N12" s="14">
        <v>75.5</v>
      </c>
      <c r="O12" s="8">
        <v>0</v>
      </c>
      <c r="P12" s="14">
        <v>150</v>
      </c>
      <c r="Q12" s="14">
        <f t="shared" si="0"/>
        <v>75</v>
      </c>
      <c r="R12" s="14">
        <v>80.13</v>
      </c>
      <c r="S12" s="14">
        <f t="shared" si="1"/>
        <v>155.13</v>
      </c>
      <c r="T12" s="8">
        <v>2</v>
      </c>
      <c r="U12" s="18"/>
      <c r="V12" s="8"/>
    </row>
    <row r="13" ht="33.75" spans="1:22">
      <c r="A13" s="7">
        <v>10</v>
      </c>
      <c r="B13" s="8" t="s">
        <v>80</v>
      </c>
      <c r="C13" s="8" t="s">
        <v>81</v>
      </c>
      <c r="D13" s="8" t="s">
        <v>26</v>
      </c>
      <c r="E13" s="8">
        <v>1993.07</v>
      </c>
      <c r="F13" s="10" t="s">
        <v>28</v>
      </c>
      <c r="G13" s="10" t="s">
        <v>38</v>
      </c>
      <c r="H13" s="8" t="s">
        <v>30</v>
      </c>
      <c r="I13" s="8" t="s">
        <v>82</v>
      </c>
      <c r="J13" s="8" t="s">
        <v>32</v>
      </c>
      <c r="K13" s="15" t="s">
        <v>33</v>
      </c>
      <c r="L13" s="8" t="s">
        <v>83</v>
      </c>
      <c r="M13" s="14">
        <v>78.5</v>
      </c>
      <c r="N13" s="14">
        <v>85.5</v>
      </c>
      <c r="O13" s="8">
        <v>3</v>
      </c>
      <c r="P13" s="14">
        <v>167</v>
      </c>
      <c r="Q13" s="14">
        <f t="shared" si="0"/>
        <v>83.5</v>
      </c>
      <c r="R13" s="14">
        <v>82.5</v>
      </c>
      <c r="S13" s="14">
        <f t="shared" si="1"/>
        <v>166</v>
      </c>
      <c r="T13" s="8">
        <v>2</v>
      </c>
      <c r="U13" s="18"/>
      <c r="V13" s="8"/>
    </row>
    <row r="14" spans="1:22">
      <c r="A14" s="11"/>
      <c r="B14" s="11"/>
      <c r="C14" s="12"/>
      <c r="D14" s="12"/>
      <c r="E14" s="13"/>
      <c r="F14" s="12"/>
      <c r="G14" s="12"/>
      <c r="H14" s="12"/>
      <c r="I14" s="1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11"/>
      <c r="B15" s="11"/>
      <c r="C15" s="12"/>
      <c r="D15" s="12"/>
      <c r="E15" s="13"/>
      <c r="F15" s="12"/>
      <c r="G15" s="12"/>
      <c r="H15" s="12"/>
      <c r="I15" s="1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A16" s="11"/>
      <c r="B16" s="11"/>
      <c r="C16" s="12"/>
      <c r="D16" s="12"/>
      <c r="E16" s="13"/>
      <c r="F16" s="12"/>
      <c r="G16" s="12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11"/>
      <c r="B17" s="11"/>
      <c r="C17" s="12"/>
      <c r="D17" s="12"/>
      <c r="E17" s="13"/>
      <c r="F17" s="12"/>
      <c r="G17" s="12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>
      <c r="A18" s="11"/>
      <c r="B18" s="11"/>
      <c r="C18" s="12"/>
      <c r="D18" s="12"/>
      <c r="E18" s="13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</sheetData>
  <mergeCells count="22">
    <mergeCell ref="A1:V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U8:U10"/>
    <mergeCell ref="U11:U12"/>
    <mergeCell ref="V2:V3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忻城县党政机关</dc:creator>
  <cp:lastModifiedBy>忻城县党政机关</cp:lastModifiedBy>
  <dcterms:created xsi:type="dcterms:W3CDTF">2021-08-09T03:32:00Z</dcterms:created>
  <dcterms:modified xsi:type="dcterms:W3CDTF">2021-08-09T04:49:57Z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