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0" windowWidth="15600" windowHeight="7155"/>
  </bookViews>
  <sheets>
    <sheet name="1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'1'!$A$4:$S$7</definedName>
    <definedName name="_xlnm.Print_Titles" localSheetId="0">'1'!$1:$4</definedName>
  </definedNames>
  <calcPr calcId="125725"/>
</workbook>
</file>

<file path=xl/calcChain.xml><?xml version="1.0" encoding="utf-8"?>
<calcChain xmlns="http://schemas.openxmlformats.org/spreadsheetml/2006/main">
  <c r="N5" i="2"/>
  <c r="O5" s="1"/>
  <c r="N7"/>
  <c r="O7" s="1"/>
  <c r="N6"/>
  <c r="O6" s="1"/>
</calcChain>
</file>

<file path=xl/sharedStrings.xml><?xml version="1.0" encoding="utf-8"?>
<sst xmlns="http://schemas.openxmlformats.org/spreadsheetml/2006/main" count="55" uniqueCount="44">
  <si>
    <t>本科学士</t>
  </si>
  <si>
    <t>何时何校何专业毕业</t>
  </si>
  <si>
    <t>学历  学位</t>
  </si>
  <si>
    <t>备注</t>
  </si>
  <si>
    <t>职位排名</t>
  </si>
  <si>
    <t>总成绩</t>
  </si>
  <si>
    <t>面试成绩</t>
  </si>
  <si>
    <t>笔试成绩</t>
  </si>
  <si>
    <t>现工作单位
及职务</t>
  </si>
  <si>
    <t>在职教育</t>
  </si>
  <si>
    <t>全日制教育</t>
  </si>
  <si>
    <t>民族</t>
  </si>
  <si>
    <t>出生年月</t>
  </si>
  <si>
    <t>性
别</t>
  </si>
  <si>
    <t>应聘岗位名称</t>
  </si>
  <si>
    <t>应聘单位</t>
  </si>
  <si>
    <t>姓名</t>
  </si>
  <si>
    <t>序
号</t>
  </si>
  <si>
    <t>附件：</t>
    <phoneticPr fontId="5" type="noConversion"/>
  </si>
  <si>
    <t>汉</t>
  </si>
  <si>
    <t>450902199203012244</t>
  </si>
  <si>
    <t>广西梧州农业学校</t>
  </si>
  <si>
    <t>男</t>
  </si>
  <si>
    <t>广西桂林农业学校</t>
  </si>
  <si>
    <t>无</t>
  </si>
  <si>
    <t>合格</t>
    <phoneticPr fontId="2" type="noConversion"/>
  </si>
  <si>
    <t>递补</t>
    <phoneticPr fontId="2" type="noConversion"/>
  </si>
  <si>
    <t>旅游教师</t>
  </si>
  <si>
    <t>女</t>
  </si>
  <si>
    <t>1995.10</t>
  </si>
  <si>
    <t>2017.07江西财经大学现代经济管理学院旅游管理专业毕业</t>
  </si>
  <si>
    <t>舞蹈教师</t>
  </si>
  <si>
    <t>1995.06</t>
  </si>
  <si>
    <t>壮</t>
  </si>
  <si>
    <t>2018.06贺州学院教育与音乐学院舞蹈学</t>
  </si>
  <si>
    <t>体检结果</t>
    <phoneticPr fontId="2" type="noConversion"/>
  </si>
  <si>
    <t>丘杭立</t>
    <phoneticPr fontId="5" type="noConversion"/>
  </si>
  <si>
    <t>王莹</t>
    <phoneticPr fontId="2" type="noConversion"/>
  </si>
  <si>
    <t>广西壮族自治区畜牧站</t>
  </si>
  <si>
    <t>专业技术岗位5</t>
  </si>
  <si>
    <t>1994.08</t>
  </si>
  <si>
    <t>2016.06广西大学商学院农林经济管理专业</t>
  </si>
  <si>
    <t>梁誉耀</t>
    <phoneticPr fontId="13" type="noConversion"/>
  </si>
  <si>
    <t>自治区农业农村厅直属事业单位2020年度公开招聘第五批拟聘用人员名单</t>
    <phoneticPr fontId="5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</si>
</sst>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方正小标宋简体"/>
      <family val="4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4320;&#25307;&#32856;&#12289;&#31454;&#20105;&#19978;&#23703;/2020&#24180;/2020&#24180;&#20844;&#24320;&#25307;&#32856;/&#38754;&#35797;/10.24&#38754;&#35797;&#25104;&#32489;/&#31532;&#19968;&#32771;&#22330;&#65288;10.24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4320;&#25307;&#32856;&#12289;&#31454;&#20105;&#19978;&#23703;/2020&#24180;/2020&#24180;&#20844;&#24320;&#25307;&#32856;/&#38754;&#35797;/&#38754;&#35797;&#25104;&#32489;/10.25&#38754;&#35797;&#25104;&#32489;/&#31532;&#20116;&#32771;&#22330;&#65288;10.25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4320;&#25307;&#32856;&#12289;&#31454;&#20105;&#19978;&#23703;/2020&#24180;/2020&#24180;&#20844;&#24320;&#25307;&#32856;/&#38754;&#35797;/&#38754;&#35797;&#25104;&#32489;/10.24&#38754;&#35797;&#25104;&#32489;/&#31532;&#20845;&#32771;&#22330;&#65288;10.2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10.24第一考场"/>
      <sheetName val="抽签表"/>
      <sheetName val="成绩汇总表(表四）"/>
      <sheetName val="广西壮族自治区畜牧站专业技术岗位2"/>
      <sheetName val="广西壮族自治区畜牧站专业技术岗位3"/>
      <sheetName val="广西壮族自治区畜牧站专业技术岗位4"/>
      <sheetName val="广西壮族自治区畜牧站专业技术岗位5"/>
      <sheetName val="广西壮族自治区畜牧站行政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 t="str">
            <v>漆爱荣</v>
          </cell>
          <cell r="C5" t="str">
            <v>专业技术岗位2</v>
          </cell>
          <cell r="D5">
            <v>21.2</v>
          </cell>
          <cell r="E5">
            <v>19.600000000000001</v>
          </cell>
          <cell r="F5">
            <v>20.399999999999999</v>
          </cell>
          <cell r="G5">
            <v>7.6</v>
          </cell>
          <cell r="H5">
            <v>8.4</v>
          </cell>
          <cell r="I5">
            <v>77.2</v>
          </cell>
        </row>
        <row r="6">
          <cell r="B6" t="str">
            <v>缺考</v>
          </cell>
          <cell r="C6" t="str">
            <v>专业技术岗位2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B7" t="str">
            <v>缺考</v>
          </cell>
          <cell r="C7" t="str">
            <v>专业技术岗位2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B8" t="str">
            <v>苏益琼</v>
          </cell>
          <cell r="C8" t="str">
            <v>专业技术岗位2</v>
          </cell>
          <cell r="D8">
            <v>13</v>
          </cell>
          <cell r="E8">
            <v>16.399999999999999</v>
          </cell>
          <cell r="F8">
            <v>14.4</v>
          </cell>
          <cell r="G8">
            <v>7</v>
          </cell>
          <cell r="H8">
            <v>7.6</v>
          </cell>
          <cell r="I8">
            <v>58.4</v>
          </cell>
        </row>
        <row r="9">
          <cell r="B9" t="str">
            <v>缺考</v>
          </cell>
          <cell r="C9" t="str">
            <v>专业技术岗位2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B10" t="str">
            <v>缺考</v>
          </cell>
          <cell r="C10" t="str">
            <v>专业技术岗位2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陆晓霞</v>
          </cell>
          <cell r="C11" t="str">
            <v>专业技术岗位2</v>
          </cell>
          <cell r="D11">
            <v>20.8</v>
          </cell>
          <cell r="E11">
            <v>20</v>
          </cell>
          <cell r="F11">
            <v>20.2</v>
          </cell>
          <cell r="G11">
            <v>7.8</v>
          </cell>
          <cell r="H11">
            <v>8.4</v>
          </cell>
          <cell r="I11">
            <v>77.2</v>
          </cell>
        </row>
        <row r="12">
          <cell r="B12" t="str">
            <v>吕冠霖</v>
          </cell>
          <cell r="C12" t="str">
            <v>专业技术岗位2</v>
          </cell>
          <cell r="D12">
            <v>18.399999999999999</v>
          </cell>
          <cell r="E12">
            <v>19.2</v>
          </cell>
          <cell r="F12">
            <v>19.399999999999999</v>
          </cell>
          <cell r="G12">
            <v>8.1999999999999993</v>
          </cell>
          <cell r="H12">
            <v>8.6</v>
          </cell>
          <cell r="I12">
            <v>73.8</v>
          </cell>
        </row>
        <row r="13">
          <cell r="B13" t="str">
            <v>缺考</v>
          </cell>
          <cell r="C13" t="str">
            <v>专业技术岗位2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>刘征</v>
          </cell>
          <cell r="C14" t="str">
            <v>专业技术岗位2</v>
          </cell>
          <cell r="D14">
            <v>22.2</v>
          </cell>
          <cell r="E14">
            <v>18.8</v>
          </cell>
          <cell r="F14">
            <v>20</v>
          </cell>
          <cell r="G14">
            <v>7.6</v>
          </cell>
          <cell r="H14">
            <v>8.4</v>
          </cell>
          <cell r="I14">
            <v>77</v>
          </cell>
        </row>
        <row r="15">
          <cell r="B15" t="str">
            <v>卢维</v>
          </cell>
          <cell r="C15" t="str">
            <v>专业技术岗位2</v>
          </cell>
          <cell r="D15">
            <v>22</v>
          </cell>
          <cell r="E15">
            <v>21</v>
          </cell>
          <cell r="F15">
            <v>20</v>
          </cell>
          <cell r="G15">
            <v>8.1999999999999993</v>
          </cell>
          <cell r="H15">
            <v>8.8000000000000007</v>
          </cell>
          <cell r="I15">
            <v>80</v>
          </cell>
        </row>
        <row r="16">
          <cell r="B16" t="str">
            <v>缺考</v>
          </cell>
          <cell r="C16" t="str">
            <v>专业技术岗位2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B17" t="str">
            <v>石云</v>
          </cell>
          <cell r="C17" t="str">
            <v>专业技术岗位2</v>
          </cell>
          <cell r="D17">
            <v>17</v>
          </cell>
          <cell r="E17">
            <v>18</v>
          </cell>
          <cell r="F17">
            <v>18.600000000000001</v>
          </cell>
          <cell r="G17">
            <v>7.2</v>
          </cell>
          <cell r="H17">
            <v>8.6</v>
          </cell>
          <cell r="I17">
            <v>69.400000000000006</v>
          </cell>
        </row>
        <row r="18">
          <cell r="B18" t="str">
            <v>姚玲</v>
          </cell>
          <cell r="C18" t="str">
            <v>专业技术岗位2</v>
          </cell>
          <cell r="D18">
            <v>19.600000000000001</v>
          </cell>
          <cell r="E18">
            <v>18</v>
          </cell>
          <cell r="F18">
            <v>17.399999999999999</v>
          </cell>
          <cell r="G18">
            <v>7.4</v>
          </cell>
          <cell r="H18">
            <v>8.6</v>
          </cell>
          <cell r="I18">
            <v>71</v>
          </cell>
        </row>
        <row r="19">
          <cell r="B19" t="str">
            <v>陈雯雯</v>
          </cell>
          <cell r="C19" t="str">
            <v>专业技术岗位2</v>
          </cell>
          <cell r="D19">
            <v>20</v>
          </cell>
          <cell r="E19">
            <v>20.2</v>
          </cell>
          <cell r="F19">
            <v>20.8</v>
          </cell>
          <cell r="G19">
            <v>7.8</v>
          </cell>
          <cell r="H19">
            <v>8.8000000000000007</v>
          </cell>
          <cell r="I19">
            <v>77.599999999999994</v>
          </cell>
        </row>
        <row r="20">
          <cell r="B20" t="str">
            <v>缺考</v>
          </cell>
          <cell r="C20" t="str">
            <v>专业技术岗位3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B21" t="str">
            <v>缺考</v>
          </cell>
          <cell r="C21" t="str">
            <v>专业技术岗位3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>姚顺</v>
          </cell>
          <cell r="C22" t="str">
            <v>专业技术岗位3</v>
          </cell>
          <cell r="D22">
            <v>23.6</v>
          </cell>
          <cell r="E22">
            <v>21.8</v>
          </cell>
          <cell r="F22">
            <v>20.8</v>
          </cell>
          <cell r="G22">
            <v>8.6</v>
          </cell>
          <cell r="H22">
            <v>8.6</v>
          </cell>
          <cell r="I22">
            <v>83.4</v>
          </cell>
        </row>
        <row r="23">
          <cell r="B23" t="str">
            <v>罗春铌</v>
          </cell>
          <cell r="C23" t="str">
            <v>专业技术岗位4</v>
          </cell>
          <cell r="D23">
            <v>20</v>
          </cell>
          <cell r="E23">
            <v>19.2</v>
          </cell>
          <cell r="F23">
            <v>19.399999999999999</v>
          </cell>
          <cell r="G23">
            <v>7.8</v>
          </cell>
          <cell r="H23">
            <v>8.4</v>
          </cell>
          <cell r="I23">
            <v>74.8</v>
          </cell>
        </row>
        <row r="24">
          <cell r="B24" t="str">
            <v>何莉莉</v>
          </cell>
          <cell r="C24" t="str">
            <v>专业技术岗位4</v>
          </cell>
          <cell r="D24">
            <v>24</v>
          </cell>
          <cell r="E24">
            <v>21.2</v>
          </cell>
          <cell r="F24">
            <v>20.399999999999999</v>
          </cell>
          <cell r="G24">
            <v>8.1999999999999993</v>
          </cell>
          <cell r="H24">
            <v>8.8000000000000007</v>
          </cell>
          <cell r="I24">
            <v>82.6</v>
          </cell>
        </row>
        <row r="25">
          <cell r="B25" t="str">
            <v>陈宇坤</v>
          </cell>
          <cell r="C25" t="str">
            <v>专业技术岗位4</v>
          </cell>
          <cell r="D25">
            <v>24.4</v>
          </cell>
          <cell r="E25">
            <v>21.8</v>
          </cell>
          <cell r="F25">
            <v>20.6</v>
          </cell>
          <cell r="G25">
            <v>8.8000000000000007</v>
          </cell>
          <cell r="H25">
            <v>8.6</v>
          </cell>
          <cell r="I25">
            <v>84.2</v>
          </cell>
        </row>
        <row r="26">
          <cell r="B26" t="str">
            <v>黄天亿</v>
          </cell>
          <cell r="C26" t="str">
            <v>专业技术岗位5</v>
          </cell>
          <cell r="D26">
            <v>22.2</v>
          </cell>
          <cell r="E26">
            <v>20.8</v>
          </cell>
          <cell r="F26">
            <v>19</v>
          </cell>
          <cell r="G26">
            <v>7.8</v>
          </cell>
          <cell r="H26">
            <v>8.4</v>
          </cell>
          <cell r="I26">
            <v>78.2</v>
          </cell>
        </row>
        <row r="27">
          <cell r="B27" t="str">
            <v>梁誉耀</v>
          </cell>
          <cell r="C27" t="str">
            <v>专业技术岗位5</v>
          </cell>
          <cell r="D27">
            <v>22.2</v>
          </cell>
          <cell r="E27">
            <v>19.8</v>
          </cell>
          <cell r="F27">
            <v>20</v>
          </cell>
          <cell r="G27">
            <v>8</v>
          </cell>
          <cell r="H27">
            <v>8.6</v>
          </cell>
          <cell r="I27">
            <v>78.599999999999994</v>
          </cell>
        </row>
        <row r="28">
          <cell r="B28" t="str">
            <v>覃琳</v>
          </cell>
          <cell r="C28" t="str">
            <v>专业技术岗位5</v>
          </cell>
          <cell r="D28">
            <v>22.6</v>
          </cell>
          <cell r="E28">
            <v>19.8</v>
          </cell>
          <cell r="F28">
            <v>19.600000000000001</v>
          </cell>
          <cell r="G28">
            <v>7.8</v>
          </cell>
          <cell r="H28">
            <v>8.6</v>
          </cell>
          <cell r="I28">
            <v>78.400000000000006</v>
          </cell>
        </row>
        <row r="29">
          <cell r="B29" t="str">
            <v>黄东裕</v>
          </cell>
          <cell r="C29" t="str">
            <v>行政管理</v>
          </cell>
          <cell r="D29">
            <v>21.6</v>
          </cell>
          <cell r="E29">
            <v>21.2</v>
          </cell>
          <cell r="F29">
            <v>19.399999999999999</v>
          </cell>
          <cell r="G29">
            <v>8</v>
          </cell>
          <cell r="H29">
            <v>8.4</v>
          </cell>
          <cell r="I29">
            <v>78.599999999999994</v>
          </cell>
        </row>
        <row r="30">
          <cell r="B30" t="str">
            <v>田晨</v>
          </cell>
          <cell r="C30" t="str">
            <v>行政管理</v>
          </cell>
          <cell r="D30">
            <v>17.8</v>
          </cell>
          <cell r="E30">
            <v>18.399999999999999</v>
          </cell>
          <cell r="F30">
            <v>18.2</v>
          </cell>
          <cell r="G30">
            <v>7.2</v>
          </cell>
          <cell r="H30">
            <v>8.4</v>
          </cell>
          <cell r="I30">
            <v>70</v>
          </cell>
        </row>
        <row r="31">
          <cell r="B31" t="str">
            <v>吴树坤</v>
          </cell>
          <cell r="C31" t="str">
            <v>行政管理</v>
          </cell>
          <cell r="D31">
            <v>20</v>
          </cell>
          <cell r="E31">
            <v>17</v>
          </cell>
          <cell r="F31">
            <v>15.2</v>
          </cell>
          <cell r="G31">
            <v>7.2</v>
          </cell>
          <cell r="H31">
            <v>8.4</v>
          </cell>
          <cell r="I31">
            <v>67.8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10.25第五考场"/>
      <sheetName val="抽签表"/>
      <sheetName val="成绩汇总表(表四）"/>
      <sheetName val="广西壮族自治区畜禽品种改良站遗传物质采集保存岗位一"/>
      <sheetName val="广西壮族自治区畜禽品种改良站国有资产管理"/>
      <sheetName val="广西桂林农业学校校医"/>
      <sheetName val="广西桂林农业学校汽修教师"/>
      <sheetName val="广西桂林农业学校旅游教师"/>
      <sheetName val="广西桂林农业学校数控教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B5" t="str">
            <v>蒋世强</v>
          </cell>
          <cell r="C5" t="str">
            <v>遗传物质采集保存岗位一</v>
          </cell>
          <cell r="D5">
            <v>21.4</v>
          </cell>
          <cell r="E5">
            <v>20</v>
          </cell>
          <cell r="F5">
            <v>21.2</v>
          </cell>
          <cell r="G5">
            <v>8.4</v>
          </cell>
          <cell r="H5">
            <v>8.8000000000000007</v>
          </cell>
          <cell r="I5">
            <v>79.8</v>
          </cell>
        </row>
        <row r="6">
          <cell r="B6" t="str">
            <v>陈柏娟</v>
          </cell>
          <cell r="C6" t="str">
            <v>遗传物质采集保存岗位一</v>
          </cell>
          <cell r="D6">
            <v>17.600000000000001</v>
          </cell>
          <cell r="E6">
            <v>16.600000000000001</v>
          </cell>
          <cell r="F6">
            <v>17.399999999999999</v>
          </cell>
          <cell r="G6">
            <v>7.8</v>
          </cell>
          <cell r="H6">
            <v>8.1999999999999993</v>
          </cell>
          <cell r="I6">
            <v>67.599999999999994</v>
          </cell>
        </row>
        <row r="7">
          <cell r="B7" t="str">
            <v>缺考</v>
          </cell>
          <cell r="C7" t="str">
            <v>遗传物质采集保存岗位一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B8" t="str">
            <v>蒋小珍</v>
          </cell>
          <cell r="C8" t="str">
            <v>遗传物质采集保存岗位一</v>
          </cell>
          <cell r="D8">
            <v>21.6</v>
          </cell>
          <cell r="E8">
            <v>18.2</v>
          </cell>
          <cell r="F8">
            <v>19.2</v>
          </cell>
          <cell r="G8">
            <v>8.6</v>
          </cell>
          <cell r="H8">
            <v>8.6</v>
          </cell>
          <cell r="I8">
            <v>76.2</v>
          </cell>
        </row>
        <row r="9">
          <cell r="B9" t="str">
            <v>陈敏</v>
          </cell>
          <cell r="C9" t="str">
            <v>国有资产管理</v>
          </cell>
          <cell r="D9">
            <v>19.600000000000001</v>
          </cell>
          <cell r="E9">
            <v>18</v>
          </cell>
          <cell r="F9">
            <v>19.399999999999999</v>
          </cell>
          <cell r="G9">
            <v>8</v>
          </cell>
          <cell r="H9">
            <v>8.6</v>
          </cell>
          <cell r="I9">
            <v>73.599999999999994</v>
          </cell>
        </row>
        <row r="10">
          <cell r="B10" t="str">
            <v>缺考</v>
          </cell>
          <cell r="C10" t="str">
            <v>国有资产管理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彭耀安</v>
          </cell>
          <cell r="C11" t="str">
            <v>国有资产管理</v>
          </cell>
          <cell r="D11">
            <v>21.8</v>
          </cell>
          <cell r="E11">
            <v>19.2</v>
          </cell>
          <cell r="F11">
            <v>19.8</v>
          </cell>
          <cell r="G11">
            <v>8.6</v>
          </cell>
          <cell r="H11">
            <v>8.6</v>
          </cell>
          <cell r="I11">
            <v>78</v>
          </cell>
        </row>
        <row r="12">
          <cell r="B12" t="str">
            <v>何娟娟</v>
          </cell>
          <cell r="C12" t="str">
            <v>国有资产管理</v>
          </cell>
          <cell r="D12">
            <v>22</v>
          </cell>
          <cell r="E12">
            <v>19</v>
          </cell>
          <cell r="F12">
            <v>20.399999999999999</v>
          </cell>
          <cell r="G12">
            <v>9</v>
          </cell>
          <cell r="H12">
            <v>8.8000000000000007</v>
          </cell>
          <cell r="I12">
            <v>79.2</v>
          </cell>
        </row>
        <row r="13">
          <cell r="B13" t="str">
            <v>缺考</v>
          </cell>
          <cell r="C13" t="str">
            <v>国有资产管理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>缺考</v>
          </cell>
          <cell r="C14" t="str">
            <v>国有资产管理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>易显菊</v>
          </cell>
          <cell r="C15" t="str">
            <v>国有资产管理</v>
          </cell>
          <cell r="D15">
            <v>23.4</v>
          </cell>
          <cell r="E15">
            <v>20.8</v>
          </cell>
          <cell r="F15">
            <v>20.399999999999999</v>
          </cell>
          <cell r="G15">
            <v>8.8000000000000007</v>
          </cell>
          <cell r="H15">
            <v>8.8000000000000007</v>
          </cell>
          <cell r="I15">
            <v>82.2</v>
          </cell>
        </row>
        <row r="16">
          <cell r="B16" t="str">
            <v>卢佳丽</v>
          </cell>
          <cell r="C16" t="str">
            <v>国有资产管理</v>
          </cell>
          <cell r="D16">
            <v>21.8</v>
          </cell>
          <cell r="E16">
            <v>19.8</v>
          </cell>
          <cell r="F16">
            <v>19</v>
          </cell>
          <cell r="G16">
            <v>9</v>
          </cell>
          <cell r="H16">
            <v>8.6</v>
          </cell>
          <cell r="I16">
            <v>78.2</v>
          </cell>
        </row>
        <row r="17">
          <cell r="B17" t="str">
            <v>缺考</v>
          </cell>
          <cell r="C17" t="str">
            <v>国有资产管理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B18" t="str">
            <v>缺考</v>
          </cell>
          <cell r="C18" t="str">
            <v>校医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B19" t="str">
            <v>缺考</v>
          </cell>
          <cell r="C19" t="str">
            <v>校医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</row>
        <row r="20">
          <cell r="B20" t="str">
            <v>黎小娟</v>
          </cell>
          <cell r="C20" t="str">
            <v>校医</v>
          </cell>
          <cell r="D20">
            <v>21</v>
          </cell>
          <cell r="E20">
            <v>19.600000000000001</v>
          </cell>
          <cell r="F20">
            <v>19.2</v>
          </cell>
          <cell r="G20">
            <v>8.1999999999999993</v>
          </cell>
          <cell r="H20">
            <v>8</v>
          </cell>
          <cell r="I20">
            <v>76</v>
          </cell>
        </row>
        <row r="21">
          <cell r="B21" t="str">
            <v>缺考</v>
          </cell>
          <cell r="C21" t="str">
            <v>校医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>黄煜翔</v>
          </cell>
          <cell r="C22" t="str">
            <v>汽修教师</v>
          </cell>
          <cell r="D22">
            <v>19.600000000000001</v>
          </cell>
          <cell r="E22">
            <v>15.8</v>
          </cell>
          <cell r="F22">
            <v>16.2</v>
          </cell>
          <cell r="G22">
            <v>7.8</v>
          </cell>
          <cell r="H22">
            <v>7.8</v>
          </cell>
          <cell r="I22">
            <v>67.2</v>
          </cell>
        </row>
        <row r="23">
          <cell r="B23" t="str">
            <v>缺考</v>
          </cell>
          <cell r="C23" t="str">
            <v>汽修教师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>周玉辉</v>
          </cell>
          <cell r="C24" t="str">
            <v>汽修教师</v>
          </cell>
          <cell r="D24">
            <v>21.8</v>
          </cell>
          <cell r="E24">
            <v>20.6</v>
          </cell>
          <cell r="F24">
            <v>20</v>
          </cell>
          <cell r="G24">
            <v>8.8000000000000007</v>
          </cell>
          <cell r="H24">
            <v>8.6</v>
          </cell>
          <cell r="I24">
            <v>79.8</v>
          </cell>
        </row>
        <row r="25">
          <cell r="B25" t="str">
            <v>欧孟月</v>
          </cell>
          <cell r="C25" t="str">
            <v>旅游教师</v>
          </cell>
          <cell r="D25">
            <v>19.600000000000001</v>
          </cell>
          <cell r="E25">
            <v>18</v>
          </cell>
          <cell r="F25">
            <v>18</v>
          </cell>
          <cell r="G25">
            <v>7.6</v>
          </cell>
          <cell r="H25">
            <v>8.8000000000000007</v>
          </cell>
          <cell r="I25">
            <v>72</v>
          </cell>
        </row>
        <row r="26">
          <cell r="B26" t="str">
            <v>丘杭立</v>
          </cell>
          <cell r="C26" t="str">
            <v>旅游教师</v>
          </cell>
          <cell r="D26">
            <v>21.8</v>
          </cell>
          <cell r="E26">
            <v>19.8</v>
          </cell>
          <cell r="F26">
            <v>19.399999999999999</v>
          </cell>
          <cell r="G26">
            <v>8.6</v>
          </cell>
          <cell r="H26">
            <v>8.8000000000000007</v>
          </cell>
          <cell r="I26">
            <v>78.400000000000006</v>
          </cell>
        </row>
        <row r="27">
          <cell r="B27" t="str">
            <v>赵有军</v>
          </cell>
          <cell r="C27" t="str">
            <v>旅游教师</v>
          </cell>
          <cell r="D27">
            <v>23</v>
          </cell>
          <cell r="E27">
            <v>20.6</v>
          </cell>
          <cell r="F27">
            <v>19.2</v>
          </cell>
          <cell r="G27">
            <v>8.6</v>
          </cell>
          <cell r="H27">
            <v>8.4</v>
          </cell>
          <cell r="I27">
            <v>79.8</v>
          </cell>
        </row>
        <row r="28">
          <cell r="B28" t="str">
            <v>肖子健</v>
          </cell>
          <cell r="C28" t="str">
            <v>数控教师</v>
          </cell>
          <cell r="D28">
            <v>22.2</v>
          </cell>
          <cell r="E28">
            <v>20.8</v>
          </cell>
          <cell r="F28">
            <v>20.2</v>
          </cell>
          <cell r="G28">
            <v>8.4</v>
          </cell>
          <cell r="H28">
            <v>8.8000000000000007</v>
          </cell>
          <cell r="I28">
            <v>80.400000000000006</v>
          </cell>
        </row>
        <row r="29">
          <cell r="B29" t="str">
            <v>缺考</v>
          </cell>
          <cell r="C29" t="str">
            <v>数控教师</v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B30" t="str">
            <v>丘海宁</v>
          </cell>
          <cell r="C30" t="str">
            <v>数控教师</v>
          </cell>
          <cell r="D30">
            <v>20</v>
          </cell>
          <cell r="E30">
            <v>18.8</v>
          </cell>
          <cell r="F30">
            <v>18.8</v>
          </cell>
          <cell r="G30">
            <v>7.8</v>
          </cell>
          <cell r="H30">
            <v>8.6</v>
          </cell>
          <cell r="I30">
            <v>74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0.24第六考场"/>
      <sheetName val="抽签表"/>
      <sheetName val="成绩汇总表(表四）"/>
      <sheetName val="广西梧州农业学校艺术设计教师"/>
      <sheetName val="广西梧州农业学校数学教师"/>
      <sheetName val="广西梧州农业学校舞蹈教师"/>
      <sheetName val="广西壮族自治区兽药监察所检验员2"/>
      <sheetName val="广西梧州农业学校财务管理"/>
      <sheetName val="广西壮族自治区兽药监察所检验员1"/>
      <sheetName val="广西壮族自治区兽药监察所检验员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B5" t="str">
            <v>杨颜羽</v>
          </cell>
          <cell r="C5" t="str">
            <v>艺术设计教师</v>
          </cell>
          <cell r="D5">
            <v>21</v>
          </cell>
          <cell r="E5">
            <v>18.8</v>
          </cell>
          <cell r="F5">
            <v>19.2</v>
          </cell>
          <cell r="G5">
            <v>7.2</v>
          </cell>
          <cell r="H5">
            <v>7.8</v>
          </cell>
          <cell r="I5">
            <v>74</v>
          </cell>
        </row>
        <row r="6">
          <cell r="B6" t="str">
            <v>盘立岩</v>
          </cell>
          <cell r="C6" t="str">
            <v>艺术设计教师</v>
          </cell>
          <cell r="D6">
            <v>23</v>
          </cell>
          <cell r="E6">
            <v>20.399999999999999</v>
          </cell>
          <cell r="F6">
            <v>20.399999999999999</v>
          </cell>
          <cell r="G6">
            <v>8.1999999999999993</v>
          </cell>
          <cell r="H6">
            <v>7.8</v>
          </cell>
          <cell r="I6">
            <v>79.8</v>
          </cell>
        </row>
        <row r="7">
          <cell r="B7" t="str">
            <v>缺考</v>
          </cell>
          <cell r="C7" t="str">
            <v>艺术设计教师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0</v>
          </cell>
        </row>
        <row r="8">
          <cell r="B8" t="str">
            <v>张声勇</v>
          </cell>
          <cell r="C8" t="str">
            <v>数学教师</v>
          </cell>
          <cell r="D8">
            <v>24.4</v>
          </cell>
          <cell r="E8">
            <v>19.600000000000001</v>
          </cell>
          <cell r="F8">
            <v>20</v>
          </cell>
          <cell r="G8">
            <v>8</v>
          </cell>
          <cell r="H8">
            <v>8.1999999999999993</v>
          </cell>
          <cell r="I8">
            <v>80.2</v>
          </cell>
        </row>
        <row r="9">
          <cell r="B9" t="str">
            <v>缺考</v>
          </cell>
          <cell r="C9" t="str">
            <v>数学教师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0</v>
          </cell>
        </row>
        <row r="10">
          <cell r="B10" t="str">
            <v>缺考</v>
          </cell>
          <cell r="C10" t="str">
            <v>数学教师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>
            <v>0</v>
          </cell>
        </row>
        <row r="11">
          <cell r="B11" t="str">
            <v>李玉红</v>
          </cell>
          <cell r="C11" t="str">
            <v>舞蹈教师</v>
          </cell>
          <cell r="D11">
            <v>20.6</v>
          </cell>
          <cell r="E11">
            <v>17.600000000000001</v>
          </cell>
          <cell r="F11">
            <v>18.600000000000001</v>
          </cell>
          <cell r="G11">
            <v>7.2</v>
          </cell>
          <cell r="H11">
            <v>8.1999999999999993</v>
          </cell>
          <cell r="I11">
            <v>72.2</v>
          </cell>
        </row>
        <row r="12">
          <cell r="B12" t="str">
            <v>王莹</v>
          </cell>
          <cell r="C12" t="str">
            <v>舞蹈教师</v>
          </cell>
          <cell r="D12">
            <v>19.2</v>
          </cell>
          <cell r="E12">
            <v>16.8</v>
          </cell>
          <cell r="F12">
            <v>18</v>
          </cell>
          <cell r="G12">
            <v>7</v>
          </cell>
          <cell r="H12">
            <v>8</v>
          </cell>
          <cell r="I12">
            <v>69</v>
          </cell>
        </row>
        <row r="13">
          <cell r="B13" t="str">
            <v>钟琦</v>
          </cell>
          <cell r="C13" t="str">
            <v>舞蹈教师</v>
          </cell>
          <cell r="D13">
            <v>21</v>
          </cell>
          <cell r="E13">
            <v>18.600000000000001</v>
          </cell>
          <cell r="F13">
            <v>18.600000000000001</v>
          </cell>
          <cell r="G13">
            <v>7.4</v>
          </cell>
          <cell r="H13">
            <v>8.1999999999999993</v>
          </cell>
          <cell r="I13">
            <v>73.8</v>
          </cell>
        </row>
        <row r="14">
          <cell r="B14" t="str">
            <v>潘尚丽</v>
          </cell>
          <cell r="C14" t="str">
            <v>检验员2</v>
          </cell>
          <cell r="D14">
            <v>18.399999999999999</v>
          </cell>
          <cell r="E14">
            <v>18.600000000000001</v>
          </cell>
          <cell r="F14">
            <v>19.2</v>
          </cell>
          <cell r="G14">
            <v>7.2</v>
          </cell>
          <cell r="H14">
            <v>7.8</v>
          </cell>
          <cell r="I14">
            <v>71.2</v>
          </cell>
        </row>
        <row r="15">
          <cell r="B15" t="str">
            <v>兰玉</v>
          </cell>
          <cell r="C15" t="str">
            <v>检验员2</v>
          </cell>
          <cell r="D15">
            <v>20.8</v>
          </cell>
          <cell r="E15">
            <v>19</v>
          </cell>
          <cell r="F15">
            <v>19.8</v>
          </cell>
          <cell r="G15">
            <v>7.6</v>
          </cell>
          <cell r="H15">
            <v>8</v>
          </cell>
          <cell r="I15">
            <v>75.2</v>
          </cell>
        </row>
        <row r="16">
          <cell r="B16" t="str">
            <v>谢金玲</v>
          </cell>
          <cell r="C16" t="str">
            <v>检验员2</v>
          </cell>
          <cell r="D16">
            <v>14.2</v>
          </cell>
          <cell r="E16">
            <v>15.8</v>
          </cell>
          <cell r="F16">
            <v>16.600000000000001</v>
          </cell>
          <cell r="G16">
            <v>6.6</v>
          </cell>
          <cell r="H16">
            <v>7.6</v>
          </cell>
          <cell r="I16">
            <v>60.8</v>
          </cell>
        </row>
        <row r="17">
          <cell r="B17" t="str">
            <v>张晓静</v>
          </cell>
          <cell r="C17" t="str">
            <v>财务管理</v>
          </cell>
          <cell r="D17">
            <v>21.4</v>
          </cell>
          <cell r="E17">
            <v>20</v>
          </cell>
          <cell r="F17">
            <v>20.399999999999999</v>
          </cell>
          <cell r="G17">
            <v>7.8</v>
          </cell>
          <cell r="H17">
            <v>8.1999999999999993</v>
          </cell>
          <cell r="I17">
            <v>77.8</v>
          </cell>
        </row>
        <row r="18">
          <cell r="B18" t="str">
            <v>邱汇</v>
          </cell>
          <cell r="C18" t="str">
            <v>财务管理</v>
          </cell>
          <cell r="D18">
            <v>20.2</v>
          </cell>
          <cell r="E18">
            <v>18.600000000000001</v>
          </cell>
          <cell r="F18">
            <v>18.8</v>
          </cell>
          <cell r="G18">
            <v>7.4</v>
          </cell>
          <cell r="H18">
            <v>8.1999999999999993</v>
          </cell>
          <cell r="I18">
            <v>73.2</v>
          </cell>
        </row>
        <row r="19">
          <cell r="B19" t="str">
            <v>梁莲</v>
          </cell>
          <cell r="C19" t="str">
            <v>财务管理</v>
          </cell>
          <cell r="D19">
            <v>20.8</v>
          </cell>
          <cell r="E19">
            <v>19.2</v>
          </cell>
          <cell r="F19">
            <v>20</v>
          </cell>
          <cell r="G19">
            <v>7.6</v>
          </cell>
          <cell r="H19">
            <v>8</v>
          </cell>
          <cell r="I19">
            <v>75.599999999999994</v>
          </cell>
        </row>
        <row r="20">
          <cell r="B20" t="str">
            <v>张文文</v>
          </cell>
          <cell r="C20" t="str">
            <v>检验员1</v>
          </cell>
          <cell r="D20">
            <v>19.399999999999999</v>
          </cell>
          <cell r="E20">
            <v>17.2</v>
          </cell>
          <cell r="F20">
            <v>17.600000000000001</v>
          </cell>
          <cell r="G20">
            <v>7</v>
          </cell>
          <cell r="H20">
            <v>8</v>
          </cell>
          <cell r="I20">
            <v>69.2</v>
          </cell>
        </row>
        <row r="21">
          <cell r="B21" t="str">
            <v>缺考</v>
          </cell>
          <cell r="C21" t="str">
            <v>检验员1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0</v>
          </cell>
        </row>
        <row r="22">
          <cell r="B22" t="str">
            <v>缺考</v>
          </cell>
          <cell r="C22" t="str">
            <v>检验员1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>陈幸</v>
          </cell>
          <cell r="C23" t="str">
            <v>检验员1</v>
          </cell>
          <cell r="D23">
            <v>16</v>
          </cell>
          <cell r="E23">
            <v>16</v>
          </cell>
          <cell r="F23">
            <v>16.600000000000001</v>
          </cell>
          <cell r="G23">
            <v>6.6</v>
          </cell>
          <cell r="H23">
            <v>8</v>
          </cell>
          <cell r="I23">
            <v>63.2</v>
          </cell>
        </row>
        <row r="24">
          <cell r="B24" t="str">
            <v>缺考</v>
          </cell>
          <cell r="C24" t="str">
            <v>检验员1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>李文静</v>
          </cell>
          <cell r="C25" t="str">
            <v>检验员3</v>
          </cell>
          <cell r="D25">
            <v>24.8</v>
          </cell>
          <cell r="E25">
            <v>21.2</v>
          </cell>
          <cell r="F25">
            <v>20.8</v>
          </cell>
          <cell r="G25">
            <v>8.1999999999999993</v>
          </cell>
          <cell r="H25">
            <v>8.1999999999999993</v>
          </cell>
          <cell r="I25">
            <v>83.2</v>
          </cell>
        </row>
        <row r="26">
          <cell r="B26" t="str">
            <v>雷燕州</v>
          </cell>
          <cell r="C26" t="str">
            <v>检验员3</v>
          </cell>
          <cell r="D26">
            <v>22.6</v>
          </cell>
          <cell r="E26">
            <v>20.399999999999999</v>
          </cell>
          <cell r="F26">
            <v>20.2</v>
          </cell>
          <cell r="G26">
            <v>8</v>
          </cell>
          <cell r="H26">
            <v>8</v>
          </cell>
          <cell r="I26">
            <v>79.2</v>
          </cell>
        </row>
        <row r="27">
          <cell r="B27" t="str">
            <v>黄漪雯</v>
          </cell>
          <cell r="C27" t="str">
            <v>检验员3</v>
          </cell>
          <cell r="D27">
            <v>21.2</v>
          </cell>
          <cell r="E27">
            <v>18.600000000000001</v>
          </cell>
          <cell r="F27">
            <v>19</v>
          </cell>
          <cell r="G27">
            <v>7.8</v>
          </cell>
          <cell r="H27">
            <v>8</v>
          </cell>
          <cell r="I27">
            <v>74.599999999999994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tabSelected="1" zoomScaleNormal="10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I10" sqref="I10"/>
    </sheetView>
  </sheetViews>
  <sheetFormatPr defaultColWidth="9" defaultRowHeight="13.5"/>
  <cols>
    <col min="1" max="1" width="3" customWidth="1"/>
    <col min="2" max="2" width="6.625" customWidth="1"/>
    <col min="3" max="3" width="14.25" customWidth="1"/>
    <col min="4" max="4" width="9.75" customWidth="1"/>
    <col min="5" max="5" width="3" customWidth="1"/>
    <col min="6" max="6" width="7.75" customWidth="1"/>
    <col min="7" max="7" width="3.375" customWidth="1"/>
    <col min="8" max="8" width="5" customWidth="1"/>
    <col min="9" max="9" width="18.125" customWidth="1"/>
    <col min="10" max="10" width="4.625" customWidth="1"/>
    <col min="11" max="11" width="9.875" customWidth="1"/>
    <col min="12" max="12" width="16" customWidth="1"/>
    <col min="13" max="14" width="5.375" customWidth="1"/>
    <col min="15" max="15" width="8.375" customWidth="1"/>
    <col min="16" max="16" width="4.25" style="1" customWidth="1"/>
    <col min="17" max="17" width="4.5" style="1" customWidth="1"/>
    <col min="18" max="18" width="5.125" customWidth="1"/>
    <col min="19" max="19" width="9" hidden="1" customWidth="1"/>
  </cols>
  <sheetData>
    <row r="1" spans="1:19">
      <c r="A1" s="15" t="s">
        <v>18</v>
      </c>
      <c r="B1" s="15"/>
      <c r="C1" s="15"/>
      <c r="D1" s="15"/>
      <c r="P1"/>
      <c r="Q1"/>
    </row>
    <row r="2" spans="1:19" ht="46.5" customHeight="1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ht="21.75" customHeight="1">
      <c r="A3" s="17" t="s">
        <v>17</v>
      </c>
      <c r="B3" s="17" t="s">
        <v>16</v>
      </c>
      <c r="C3" s="17" t="s">
        <v>15</v>
      </c>
      <c r="D3" s="17" t="s">
        <v>14</v>
      </c>
      <c r="E3" s="17" t="s">
        <v>13</v>
      </c>
      <c r="F3" s="17" t="s">
        <v>12</v>
      </c>
      <c r="G3" s="17" t="s">
        <v>11</v>
      </c>
      <c r="H3" s="17" t="s">
        <v>10</v>
      </c>
      <c r="I3" s="17"/>
      <c r="J3" s="17" t="s">
        <v>9</v>
      </c>
      <c r="K3" s="17"/>
      <c r="L3" s="17" t="s">
        <v>8</v>
      </c>
      <c r="M3" s="14" t="s">
        <v>7</v>
      </c>
      <c r="N3" s="14" t="s">
        <v>6</v>
      </c>
      <c r="O3" s="14" t="s">
        <v>5</v>
      </c>
      <c r="P3" s="14" t="s">
        <v>4</v>
      </c>
      <c r="Q3" s="14" t="s">
        <v>35</v>
      </c>
      <c r="R3" s="14" t="s">
        <v>3</v>
      </c>
    </row>
    <row r="4" spans="1:19" ht="31.5" customHeight="1">
      <c r="A4" s="17"/>
      <c r="B4" s="17"/>
      <c r="C4" s="17"/>
      <c r="D4" s="17"/>
      <c r="E4" s="17"/>
      <c r="F4" s="17"/>
      <c r="G4" s="17"/>
      <c r="H4" s="9" t="s">
        <v>2</v>
      </c>
      <c r="I4" s="9" t="s">
        <v>1</v>
      </c>
      <c r="J4" s="9" t="s">
        <v>2</v>
      </c>
      <c r="K4" s="9" t="s">
        <v>1</v>
      </c>
      <c r="L4" s="17"/>
      <c r="M4" s="14"/>
      <c r="N4" s="14"/>
      <c r="O4" s="14"/>
      <c r="P4" s="14"/>
      <c r="Q4" s="14"/>
      <c r="R4" s="14"/>
    </row>
    <row r="5" spans="1:19" ht="48.75" customHeight="1">
      <c r="A5" s="13">
        <v>1</v>
      </c>
      <c r="B5" s="12" t="s">
        <v>42</v>
      </c>
      <c r="C5" s="10" t="s">
        <v>38</v>
      </c>
      <c r="D5" s="12" t="s">
        <v>39</v>
      </c>
      <c r="E5" s="12" t="s">
        <v>22</v>
      </c>
      <c r="F5" s="12" t="s">
        <v>40</v>
      </c>
      <c r="G5" s="12" t="s">
        <v>19</v>
      </c>
      <c r="H5" s="10" t="s">
        <v>0</v>
      </c>
      <c r="I5" s="12" t="s">
        <v>41</v>
      </c>
      <c r="J5" s="9"/>
      <c r="K5" s="9"/>
      <c r="L5" s="11"/>
      <c r="M5" s="3">
        <v>75</v>
      </c>
      <c r="N5" s="3">
        <f>VLOOKUP(B5,'[1]成绩汇总表(表四）'!$B$5:$I$31,8,0)</f>
        <v>78.599999999999994</v>
      </c>
      <c r="O5" s="3">
        <f t="shared" ref="O5" si="0">M5*0.4+N5*0.6</f>
        <v>77.16</v>
      </c>
      <c r="P5" s="3">
        <v>2</v>
      </c>
      <c r="Q5" s="8" t="s">
        <v>25</v>
      </c>
      <c r="R5" s="7" t="s">
        <v>26</v>
      </c>
    </row>
    <row r="6" spans="1:19" ht="54.75" customHeight="1">
      <c r="A6" s="5">
        <v>2</v>
      </c>
      <c r="B6" s="10" t="s">
        <v>36</v>
      </c>
      <c r="C6" s="10" t="s">
        <v>23</v>
      </c>
      <c r="D6" s="10" t="s">
        <v>27</v>
      </c>
      <c r="E6" s="10" t="s">
        <v>28</v>
      </c>
      <c r="F6" s="10" t="s">
        <v>29</v>
      </c>
      <c r="G6" s="10" t="s">
        <v>19</v>
      </c>
      <c r="H6" s="10" t="s">
        <v>0</v>
      </c>
      <c r="I6" s="10" t="s">
        <v>30</v>
      </c>
      <c r="J6" s="6"/>
      <c r="K6" s="6"/>
      <c r="L6" s="10" t="s">
        <v>24</v>
      </c>
      <c r="M6" s="3">
        <v>75.5</v>
      </c>
      <c r="N6" s="3">
        <f>VLOOKUP(B6,'[2]成绩汇总表(表四）'!$B$5:$I$30,8,0)</f>
        <v>78.400000000000006</v>
      </c>
      <c r="O6" s="3">
        <f>M6*0.4+N6*0.6</f>
        <v>77.240000000000009</v>
      </c>
      <c r="P6" s="3">
        <v>2</v>
      </c>
      <c r="Q6" s="8" t="s">
        <v>25</v>
      </c>
      <c r="R6" s="7" t="s">
        <v>26</v>
      </c>
    </row>
    <row r="7" spans="1:19" s="2" customFormat="1" ht="45.75" customHeight="1">
      <c r="A7" s="5">
        <v>3</v>
      </c>
      <c r="B7" s="10" t="s">
        <v>37</v>
      </c>
      <c r="C7" s="10" t="s">
        <v>21</v>
      </c>
      <c r="D7" s="10" t="s">
        <v>31</v>
      </c>
      <c r="E7" s="10" t="s">
        <v>28</v>
      </c>
      <c r="F7" s="10" t="s">
        <v>32</v>
      </c>
      <c r="G7" s="10" t="s">
        <v>33</v>
      </c>
      <c r="H7" s="10" t="s">
        <v>0</v>
      </c>
      <c r="I7" s="10" t="s">
        <v>34</v>
      </c>
      <c r="J7" s="6"/>
      <c r="K7" s="6"/>
      <c r="L7" s="10" t="s">
        <v>21</v>
      </c>
      <c r="M7" s="3">
        <v>53.5</v>
      </c>
      <c r="N7" s="3">
        <f>VLOOKUP(B7,'[3]成绩汇总表(表四）'!$B$5:$I$27,8,0)</f>
        <v>69</v>
      </c>
      <c r="O7" s="3">
        <f>M7*0.4+N7*0.6</f>
        <v>62.8</v>
      </c>
      <c r="P7" s="3">
        <v>2</v>
      </c>
      <c r="Q7" s="8" t="s">
        <v>25</v>
      </c>
      <c r="R7" s="7" t="s">
        <v>26</v>
      </c>
      <c r="S7" s="4" t="s">
        <v>20</v>
      </c>
    </row>
  </sheetData>
  <autoFilter ref="A4:S7">
    <filterColumn colId="16"/>
  </autoFilter>
  <mergeCells count="18">
    <mergeCell ref="L3:L4"/>
    <mergeCell ref="M3:M4"/>
    <mergeCell ref="N3:N4"/>
    <mergeCell ref="O3:O4"/>
    <mergeCell ref="P3:P4"/>
    <mergeCell ref="A1:D1"/>
    <mergeCell ref="A2:R2"/>
    <mergeCell ref="A3:A4"/>
    <mergeCell ref="B3:B4"/>
    <mergeCell ref="C3:C4"/>
    <mergeCell ref="D3:D4"/>
    <mergeCell ref="E3:E4"/>
    <mergeCell ref="F3:F4"/>
    <mergeCell ref="G3:G4"/>
    <mergeCell ref="H3:I3"/>
    <mergeCell ref="Q3:Q4"/>
    <mergeCell ref="R3:R4"/>
    <mergeCell ref="J3:K3"/>
  </mergeCells>
  <phoneticPr fontId="2" type="noConversion"/>
  <conditionalFormatting sqref="B6">
    <cfRule type="duplicateValues" dxfId="2" priority="4" stopIfTrue="1"/>
  </conditionalFormatting>
  <conditionalFormatting sqref="B7">
    <cfRule type="duplicateValues" dxfId="1" priority="3" stopIfTrue="1"/>
  </conditionalFormatting>
  <conditionalFormatting sqref="B5">
    <cfRule type="duplicateValues" dxfId="0" priority="2" stopIfTrue="1"/>
  </conditionalFormatting>
  <printOptions horizontalCentered="1"/>
  <pageMargins left="0.78740157480314965" right="0.19685039370078741" top="0.70866141732283472" bottom="0.51181102362204722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</cp:lastModifiedBy>
  <cp:lastPrinted>2021-05-05T04:52:55Z</cp:lastPrinted>
  <dcterms:created xsi:type="dcterms:W3CDTF">2019-11-18T09:20:24Z</dcterms:created>
  <dcterms:modified xsi:type="dcterms:W3CDTF">2021-07-07T08:07:46Z</dcterms:modified>
</cp:coreProperties>
</file>